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№1 от 5.02.2021 изм. в Решение\№1  от 05.02.2020  о внес. изм в Решение\"/>
    </mc:Choice>
  </mc:AlternateContent>
  <bookViews>
    <workbookView xWindow="-120" yWindow="0" windowWidth="20736" windowHeight="11040"/>
  </bookViews>
  <sheets>
    <sheet name="Все года" sheetId="1" r:id="rId1"/>
  </sheets>
  <definedNames>
    <definedName name="_xlnm.Print_Titles" localSheetId="0">'Все года'!$14:$14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5" i="1" l="1"/>
  <c r="U90" i="1"/>
  <c r="U91" i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K51" i="1"/>
  <c r="AK50" i="1" s="1"/>
  <c r="AJ51" i="1"/>
  <c r="AJ50" i="1" s="1"/>
  <c r="AL50" i="1"/>
  <c r="U51" i="1"/>
  <c r="U50" i="1" s="1"/>
  <c r="U56" i="1"/>
  <c r="U55" i="1" s="1"/>
  <c r="U62" i="1"/>
  <c r="U59" i="1" s="1"/>
  <c r="U94" i="1"/>
  <c r="U93" i="1" s="1"/>
  <c r="U88" i="1"/>
  <c r="U87" i="1" s="1"/>
  <c r="U66" i="1"/>
  <c r="U65" i="1" s="1"/>
  <c r="AK16" i="1" l="1"/>
  <c r="AO16" i="1"/>
  <c r="AL16" i="1"/>
  <c r="AM16" i="1"/>
  <c r="AJ16" i="1"/>
  <c r="AN16" i="1"/>
  <c r="U16" i="1"/>
  <c r="AN87" i="1"/>
  <c r="AM87" i="1"/>
  <c r="AL87" i="1"/>
  <c r="AK87" i="1"/>
  <c r="AK15" i="1" s="1"/>
  <c r="AO88" i="1"/>
  <c r="AO87" i="1" s="1"/>
  <c r="AJ88" i="1"/>
  <c r="AJ87" i="1" s="1"/>
  <c r="AL15" i="1" l="1"/>
  <c r="AO15" i="1"/>
  <c r="AM15" i="1"/>
  <c r="AJ15" i="1"/>
  <c r="AN15" i="1"/>
</calcChain>
</file>

<file path=xl/sharedStrings.xml><?xml version="1.0" encoding="utf-8"?>
<sst xmlns="http://schemas.openxmlformats.org/spreadsheetml/2006/main" count="479" uniqueCount="180">
  <si>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</si>
  <si>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</si>
  <si>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</si>
  <si>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</si>
  <si>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</si>
  <si>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</si>
  <si>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</si>
  <si>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</si>
  <si>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</si>
  <si>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</si>
  <si>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</si>
  <si>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</si>
  <si>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</si>
  <si>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</si>
  <si>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</si>
  <si>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</si>
  <si>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</si>
  <si>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</si>
  <si>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</si>
  <si>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</si>
  <si>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</si>
  <si>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</si>
  <si>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</si>
  <si>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</si>
  <si>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</si>
  <si>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</si>
  <si>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</si>
  <si>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</si>
  <si>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</si>
  <si>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</si>
  <si>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</si>
  <si>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</si>
  <si>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</si>
  <si>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</si>
  <si>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</si>
  <si>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</si>
  <si>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</si>
  <si>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</si>
  <si>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</si>
  <si>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</si>
  <si>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</si>
  <si>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</si>
  <si>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</si>
  <si>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</si>
  <si>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</si>
  <si>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</si>
  <si>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</si>
  <si>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</si>
  <si>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</si>
  <si>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</si>
  <si>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</si>
  <si>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</si>
  <si>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</si>
  <si>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</si>
  <si>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</si>
  <si>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</si>
  <si>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</si>
  <si>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</si>
  <si>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</si>
  <si>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</si>
  <si>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</si>
  <si>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</si>
  <si>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</si>
  <si>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</si>
  <si>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</si>
  <si>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</si>
  <si>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</si>
  <si>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</si>
  <si>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</si>
  <si>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</si>
  <si>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</si>
  <si>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</si>
  <si>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</si>
  <si>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</si>
  <si>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</si>
  <si>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</si>
  <si>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</si>
  <si>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</si>
  <si>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</si>
  <si>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</si>
  <si>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</si>
  <si>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</si>
  <si>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</si>
  <si>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</si>
  <si>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</si>
  <si>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</si>
  <si>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</si>
  <si>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</si>
  <si>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</si>
  <si>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</si>
  <si>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</si>
  <si>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</si>
  <si>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</si>
  <si>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</si>
  <si>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</si>
  <si>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</si>
  <si>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</si>
  <si>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</si>
  <si>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</si>
  <si>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</si>
  <si>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</si>
  <si>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</si>
  <si>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</si>
  <si>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</si>
  <si>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</si>
  <si>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</si>
  <si>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</si>
  <si>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</si>
  <si>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</si>
  <si>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</si>
  <si>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</si>
  <si>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</si>
  <si>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</si>
  <si>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</si>
  <si>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</si>
  <si>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</si>
  <si>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</si>
  <si>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</si>
  <si>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</si>
  <si>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</si>
  <si>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</si>
  <si>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</si>
  <si>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</si>
  <si>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</si>
  <si>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</si>
  <si>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</si>
  <si>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</si>
  <si>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</si>
  <si>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</si>
  <si>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</si>
  <si>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</si>
  <si>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</si>
  <si>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</si>
  <si>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</si>
  <si>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</si>
  <si>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</si>
  <si>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</si>
  <si>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</si>
  <si>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</si>
  <si>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</si>
  <si>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</si>
  <si>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</si>
  <si>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</si>
  <si>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</si>
  <si>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</si>
  <si>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</si>
  <si>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</si>
  <si>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</si>
  <si>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</si>
  <si>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</si>
  <si>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</si>
  <si>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</si>
  <si>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</si>
  <si>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</si>
  <si>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</si>
  <si>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</si>
  <si>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</si>
  <si>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</si>
  <si>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</si>
  <si>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</si>
  <si>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</si>
  <si>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</si>
  <si>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</si>
  <si>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</si>
  <si>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</si>
  <si>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</si>
  <si>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</si>
  <si>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</si>
  <si>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</si>
  <si>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</si>
  <si>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 xml:space="preserve">о внесении изменений в решение Собрания депутатов Митякинского сельского поселения                                   № 26 от 28.12.2020 г.      
" О бюджете Митякинского сельского поселения 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</si>
  <si>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</si>
  <si>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</si>
  <si>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</si>
  <si>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</si>
  <si>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</si>
  <si>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</si>
  <si>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Приложение 6 к решению</t>
  </si>
  <si>
    <t xml:space="preserve">Собрания  депутатов Митякинского  сельского поселения  №1   от 05.02.2021 г.                              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</si>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</sst>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9" fillId="2" borderId="2" xfId="0" applyNumberFormat="1" applyFont="1" applyFill="1" applyBorder="1" applyAlignment="1">
      <alignment horizontal="right"/>
    </xf>
    <xf numFmtId="4" fontId="19" fillId="2" borderId="2" xfId="0" applyNumberFormat="1" applyFont="1" applyFill="1" applyBorder="1" applyAlignment="1">
      <alignment horizontal="right"/>
    </xf>
    <xf numFmtId="165" fontId="18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wrapText="1"/>
    </xf>
    <xf numFmtId="2" fontId="3" fillId="0" borderId="2" xfId="0" applyNumberFormat="1" applyFont="1" applyBorder="1"/>
    <xf numFmtId="2" fontId="20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4" fontId="17" fillId="2" borderId="2" xfId="0" applyNumberFormat="1" applyFont="1" applyFill="1" applyBorder="1" applyAlignment="1">
      <alignment horizontal="right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4" fontId="3" fillId="0" borderId="2" xfId="0" applyNumberFormat="1" applyFont="1" applyBorder="1"/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2" fontId="18" fillId="2" borderId="2" xfId="0" applyNumberFormat="1" applyFont="1" applyFill="1" applyBorder="1" applyAlignment="1">
      <alignment horizontal="right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5" fontId="19" fillId="0" borderId="2" xfId="0" applyNumberFormat="1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left" vertical="center" wrapText="1"/>
    </xf>
    <xf numFmtId="165" fontId="16" fillId="0" borderId="2" xfId="0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" fontId="18" fillId="2" borderId="2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3" fillId="0" borderId="2" xfId="0" applyNumberFormat="1" applyFont="1" applyBorder="1"/>
    <xf numFmtId="0" fontId="3" fillId="0" borderId="2" xfId="0" applyFont="1" applyBorder="1" applyAlignment="1">
      <alignment horizontal="right"/>
    </xf>
    <xf numFmtId="4" fontId="18" fillId="2" borderId="2" xfId="0" applyNumberFormat="1" applyFont="1" applyFill="1" applyBorder="1" applyAlignment="1">
      <alignment horizontal="right" wrapText="1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2"/>
  <sheetViews>
    <sheetView showGridLines="0" tabSelected="1" topLeftCell="A87" zoomScaleNormal="100" workbookViewId="0">
      <selection activeCell="AV92" sqref="AV92"/>
    </sheetView>
  </sheetViews>
  <sheetFormatPr defaultRowHeight="10.199999999999999" customHeight="1" x14ac:dyDescent="0.3"/>
  <cols>
    <col min="1" max="1" width="72.44140625" customWidth="1"/>
    <col min="2" max="2" width="6.33203125" customWidth="1"/>
    <col min="3" max="3" width="6.5546875" customWidth="1"/>
    <col min="4" max="4" width="16.109375" customWidth="1"/>
    <col min="5" max="17" width="8" hidden="1" customWidth="1"/>
    <col min="18" max="18" width="0.6640625" hidden="1" customWidth="1"/>
    <col min="19" max="19" width="6.88671875" customWidth="1"/>
    <col min="20" max="20" width="8" hidden="1"/>
    <col min="21" max="21" width="11.33203125" customWidth="1"/>
    <col min="22" max="35" width="8" hidden="1"/>
    <col min="36" max="36" width="10.88671875" customWidth="1"/>
    <col min="37" max="39" width="8" hidden="1" customWidth="1"/>
    <col min="40" max="40" width="0.33203125" hidden="1" customWidth="1"/>
    <col min="41" max="41" width="10.33203125" customWidth="1"/>
    <col min="42" max="46" width="8" hidden="1"/>
    <col min="56" max="56" width="3" customWidth="1"/>
    <col min="57" max="57" width="2.33203125" hidden="1" customWidth="1"/>
    <col min="58" max="58" width="15.44140625" customWidth="1"/>
  </cols>
  <sheetData>
    <row r="1" spans="1:50" ht="6" customHeigh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2" customHeight="1" x14ac:dyDescent="0.3">
      <c r="A4" s="94"/>
      <c r="B4" s="94"/>
      <c r="C4" s="94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8"/>
      <c r="T4" s="99"/>
      <c r="U4" s="99"/>
      <c r="V4" s="100" t="s">
        <v>141</v>
      </c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0" t="s">
        <v>177</v>
      </c>
      <c r="AP4" s="95"/>
      <c r="AQ4" s="95"/>
      <c r="AR4" s="95"/>
      <c r="AS4" s="95"/>
      <c r="AT4" s="95"/>
    </row>
    <row r="5" spans="1:50" ht="27" customHeight="1" x14ac:dyDescent="0.3">
      <c r="A5" s="94"/>
      <c r="B5" s="94"/>
      <c r="C5" s="94"/>
      <c r="D5" s="111" t="s">
        <v>178</v>
      </c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95"/>
      <c r="AQ5" s="95"/>
      <c r="AR5" s="95"/>
      <c r="AS5" s="95"/>
      <c r="AT5" s="95"/>
    </row>
    <row r="6" spans="1:50" ht="59.4" customHeight="1" x14ac:dyDescent="0.3">
      <c r="A6" s="94"/>
      <c r="B6" s="94"/>
      <c r="C6" s="94"/>
      <c r="D6" s="107" t="s">
        <v>170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95"/>
      <c r="AQ6" s="95"/>
      <c r="AR6" s="95"/>
      <c r="AS6" s="95"/>
      <c r="AT6" s="95"/>
    </row>
    <row r="7" spans="1:50" ht="13.2" customHeight="1" x14ac:dyDescent="0.3">
      <c r="A7" s="94"/>
      <c r="B7" s="94"/>
      <c r="C7" s="94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7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  <c r="AJ7" s="101"/>
      <c r="AK7" s="101"/>
      <c r="AL7" s="101"/>
      <c r="AM7" s="101"/>
      <c r="AN7" s="101"/>
      <c r="AO7" s="101" t="s">
        <v>156</v>
      </c>
      <c r="AP7" s="95"/>
      <c r="AQ7" s="95"/>
      <c r="AR7" s="95"/>
      <c r="AS7" s="95"/>
      <c r="AT7" s="95"/>
      <c r="AX7" s="20"/>
    </row>
    <row r="8" spans="1:50" ht="21.6" customHeight="1" x14ac:dyDescent="0.3">
      <c r="A8" s="94"/>
      <c r="B8" s="94"/>
      <c r="C8" s="94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7"/>
      <c r="U8" s="101"/>
      <c r="V8" s="101"/>
      <c r="W8" s="101"/>
      <c r="X8" s="101"/>
      <c r="Y8" s="101"/>
      <c r="Z8" s="101"/>
      <c r="AA8" s="101"/>
      <c r="AB8" s="101"/>
      <c r="AC8" s="101"/>
      <c r="AD8" s="101"/>
      <c r="AE8" s="101"/>
      <c r="AF8" s="101"/>
      <c r="AG8" s="101"/>
      <c r="AH8" s="101"/>
      <c r="AI8" s="101"/>
      <c r="AJ8" s="101"/>
      <c r="AK8" s="101"/>
      <c r="AL8" s="101"/>
      <c r="AM8" s="101"/>
      <c r="AN8" s="101"/>
      <c r="AO8" s="101" t="s">
        <v>155</v>
      </c>
      <c r="AP8" s="95"/>
      <c r="AQ8" s="95"/>
      <c r="AR8" s="95"/>
      <c r="AS8" s="95"/>
      <c r="AT8" s="95"/>
    </row>
    <row r="9" spans="1:50" ht="66.75" customHeight="1" x14ac:dyDescent="0.3">
      <c r="A9" s="118" t="s">
        <v>157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18"/>
      <c r="AA9" s="118"/>
      <c r="AB9" s="118"/>
      <c r="AC9" s="118"/>
      <c r="AD9" s="118"/>
      <c r="AE9" s="118"/>
      <c r="AF9" s="118"/>
      <c r="AG9" s="118"/>
      <c r="AH9" s="118"/>
      <c r="AI9" s="118"/>
      <c r="AJ9" s="118"/>
      <c r="AK9" s="118"/>
      <c r="AL9" s="118"/>
      <c r="AM9" s="118"/>
      <c r="AN9" s="118"/>
      <c r="AO9" s="118"/>
      <c r="AP9" s="118"/>
      <c r="AQ9" s="118"/>
      <c r="AR9" s="118"/>
      <c r="AS9" s="118"/>
      <c r="AT9" s="118"/>
    </row>
    <row r="10" spans="1:50" ht="18" hidden="1" x14ac:dyDescent="0.35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</row>
    <row r="11" spans="1:50" ht="13.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19" t="s">
        <v>0</v>
      </c>
      <c r="AK11" s="119"/>
      <c r="AL11" s="119"/>
      <c r="AM11" s="119"/>
      <c r="AN11" s="119"/>
      <c r="AO11" s="119"/>
      <c r="AP11" s="5"/>
      <c r="AQ11" s="5"/>
      <c r="AR11" s="5"/>
      <c r="AS11" s="5"/>
      <c r="AT11" s="5"/>
    </row>
    <row r="12" spans="1:50" ht="15" customHeight="1" x14ac:dyDescent="0.3">
      <c r="A12" s="108" t="s">
        <v>13</v>
      </c>
      <c r="B12" s="108" t="s">
        <v>9</v>
      </c>
      <c r="C12" s="108" t="s">
        <v>10</v>
      </c>
      <c r="D12" s="112" t="s">
        <v>11</v>
      </c>
      <c r="E12" s="113" t="s">
        <v>11</v>
      </c>
      <c r="F12" s="113" t="s">
        <v>11</v>
      </c>
      <c r="G12" s="113" t="s">
        <v>11</v>
      </c>
      <c r="H12" s="113" t="s">
        <v>11</v>
      </c>
      <c r="I12" s="113" t="s">
        <v>11</v>
      </c>
      <c r="J12" s="113" t="s">
        <v>11</v>
      </c>
      <c r="K12" s="113" t="s">
        <v>11</v>
      </c>
      <c r="L12" s="113" t="s">
        <v>11</v>
      </c>
      <c r="M12" s="113" t="s">
        <v>11</v>
      </c>
      <c r="N12" s="113" t="s">
        <v>11</v>
      </c>
      <c r="O12" s="113" t="s">
        <v>11</v>
      </c>
      <c r="P12" s="113" t="s">
        <v>11</v>
      </c>
      <c r="Q12" s="113" t="s">
        <v>11</v>
      </c>
      <c r="R12" s="114" t="s">
        <v>11</v>
      </c>
      <c r="S12" s="109" t="s">
        <v>12</v>
      </c>
      <c r="T12" s="108" t="s">
        <v>13</v>
      </c>
      <c r="U12" s="108" t="s">
        <v>18</v>
      </c>
      <c r="V12" s="108" t="s">
        <v>2</v>
      </c>
      <c r="W12" s="108" t="s">
        <v>3</v>
      </c>
      <c r="X12" s="108" t="s">
        <v>4</v>
      </c>
      <c r="Y12" s="108" t="s">
        <v>5</v>
      </c>
      <c r="Z12" s="108" t="s">
        <v>1</v>
      </c>
      <c r="AA12" s="108" t="s">
        <v>2</v>
      </c>
      <c r="AB12" s="108" t="s">
        <v>3</v>
      </c>
      <c r="AC12" s="108" t="s">
        <v>4</v>
      </c>
      <c r="AD12" s="108" t="s">
        <v>5</v>
      </c>
      <c r="AE12" s="108" t="s">
        <v>1</v>
      </c>
      <c r="AF12" s="108" t="s">
        <v>2</v>
      </c>
      <c r="AG12" s="108" t="s">
        <v>3</v>
      </c>
      <c r="AH12" s="108" t="s">
        <v>4</v>
      </c>
      <c r="AI12" s="108" t="s">
        <v>5</v>
      </c>
      <c r="AJ12" s="108" t="s">
        <v>142</v>
      </c>
      <c r="AK12" s="108" t="s">
        <v>14</v>
      </c>
      <c r="AL12" s="108" t="s">
        <v>15</v>
      </c>
      <c r="AM12" s="108" t="s">
        <v>16</v>
      </c>
      <c r="AN12" s="108" t="s">
        <v>17</v>
      </c>
      <c r="AO12" s="108" t="s">
        <v>158</v>
      </c>
      <c r="AP12" s="109" t="s">
        <v>19</v>
      </c>
      <c r="AQ12" s="109" t="s">
        <v>20</v>
      </c>
      <c r="AR12" s="109" t="s">
        <v>21</v>
      </c>
      <c r="AS12" s="109" t="s">
        <v>22</v>
      </c>
      <c r="AT12" s="108" t="s">
        <v>13</v>
      </c>
    </row>
    <row r="13" spans="1:50" ht="15" customHeight="1" x14ac:dyDescent="0.3">
      <c r="A13" s="108"/>
      <c r="B13" s="108" t="s">
        <v>6</v>
      </c>
      <c r="C13" s="108" t="s">
        <v>7</v>
      </c>
      <c r="D13" s="115" t="s">
        <v>8</v>
      </c>
      <c r="E13" s="116" t="s">
        <v>8</v>
      </c>
      <c r="F13" s="116" t="s">
        <v>8</v>
      </c>
      <c r="G13" s="116" t="s">
        <v>8</v>
      </c>
      <c r="H13" s="116" t="s">
        <v>8</v>
      </c>
      <c r="I13" s="116" t="s">
        <v>8</v>
      </c>
      <c r="J13" s="116" t="s">
        <v>8</v>
      </c>
      <c r="K13" s="116" t="s">
        <v>8</v>
      </c>
      <c r="L13" s="116" t="s">
        <v>8</v>
      </c>
      <c r="M13" s="116" t="s">
        <v>8</v>
      </c>
      <c r="N13" s="116" t="s">
        <v>8</v>
      </c>
      <c r="O13" s="116" t="s">
        <v>8</v>
      </c>
      <c r="P13" s="116" t="s">
        <v>8</v>
      </c>
      <c r="Q13" s="116" t="s">
        <v>8</v>
      </c>
      <c r="R13" s="117" t="s">
        <v>8</v>
      </c>
      <c r="S13" s="110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 t="s">
        <v>1</v>
      </c>
      <c r="AK13" s="108" t="s">
        <v>2</v>
      </c>
      <c r="AL13" s="108" t="s">
        <v>3</v>
      </c>
      <c r="AM13" s="108" t="s">
        <v>4</v>
      </c>
      <c r="AN13" s="108" t="s">
        <v>5</v>
      </c>
      <c r="AO13" s="108" t="s">
        <v>1</v>
      </c>
      <c r="AP13" s="110" t="s">
        <v>2</v>
      </c>
      <c r="AQ13" s="110" t="s">
        <v>3</v>
      </c>
      <c r="AR13" s="110" t="s">
        <v>4</v>
      </c>
      <c r="AS13" s="110" t="s">
        <v>5</v>
      </c>
      <c r="AT13" s="108"/>
    </row>
    <row r="14" spans="1:50" ht="0.6" customHeight="1" x14ac:dyDescent="0.3">
      <c r="A14" s="96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36">
        <f>U16+U50+U55+U59+U65+U83+U87+U93+U90</f>
        <v>15569.299999999997</v>
      </c>
      <c r="V15" s="37"/>
      <c r="W15" s="37"/>
      <c r="X15" s="37"/>
      <c r="Y15" s="37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7">
        <f t="shared" ref="AJ15:AO15" si="0">AJ16+AJ50+AJ55+AJ59+AJ65+AJ83+AJ87+AJ93</f>
        <v>9123.5999999999985</v>
      </c>
      <c r="AK15" s="37">
        <f t="shared" si="0"/>
        <v>4393.2</v>
      </c>
      <c r="AL15" s="37">
        <f t="shared" si="0"/>
        <v>4393.2</v>
      </c>
      <c r="AM15" s="37">
        <f t="shared" si="0"/>
        <v>4393.2</v>
      </c>
      <c r="AN15" s="37">
        <f t="shared" si="0"/>
        <v>4393.2</v>
      </c>
      <c r="AO15" s="37">
        <f t="shared" si="0"/>
        <v>9028.9</v>
      </c>
      <c r="AP15" s="37"/>
      <c r="AQ15" s="37"/>
      <c r="AR15" s="37"/>
      <c r="AS15" s="37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36">
        <f>U17+U25+U28+U31</f>
        <v>6656.4999999999982</v>
      </c>
      <c r="V16" s="37"/>
      <c r="W16" s="37"/>
      <c r="X16" s="37"/>
      <c r="Y16" s="37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7">
        <f t="shared" ref="AJ16:AO16" si="1">AJ17+AJ25+AJ28+AJ31</f>
        <v>5345.5999999999995</v>
      </c>
      <c r="AK16" s="37">
        <f t="shared" si="1"/>
        <v>4393.2</v>
      </c>
      <c r="AL16" s="37">
        <f t="shared" si="1"/>
        <v>4393.2</v>
      </c>
      <c r="AM16" s="37">
        <f t="shared" si="1"/>
        <v>4393.2</v>
      </c>
      <c r="AN16" s="37">
        <f t="shared" si="1"/>
        <v>4393.2</v>
      </c>
      <c r="AO16" s="37">
        <f t="shared" si="1"/>
        <v>5562.4999999999991</v>
      </c>
      <c r="AP16" s="37"/>
      <c r="AQ16" s="37"/>
      <c r="AR16" s="37"/>
      <c r="AS16" s="37"/>
      <c r="AT16" s="34" t="s">
        <v>24</v>
      </c>
    </row>
    <row r="17" spans="1:49" ht="58.2" customHeight="1" x14ac:dyDescent="0.35">
      <c r="A17" s="39" t="s">
        <v>27</v>
      </c>
      <c r="B17" s="40" t="s">
        <v>25</v>
      </c>
      <c r="C17" s="40" t="s">
        <v>28</v>
      </c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39" t="s">
        <v>27</v>
      </c>
      <c r="U17" s="41">
        <f>U19+U21+U22+U24</f>
        <v>5176.6999999999989</v>
      </c>
      <c r="V17" s="41"/>
      <c r="W17" s="41"/>
      <c r="X17" s="41"/>
      <c r="Y17" s="41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1">
        <f t="shared" ref="AJ17:AO17" si="2">AJ19+AJ21+AJ22+AJ24</f>
        <v>5123.5999999999995</v>
      </c>
      <c r="AK17" s="41">
        <f t="shared" si="2"/>
        <v>4393.2</v>
      </c>
      <c r="AL17" s="41">
        <f t="shared" si="2"/>
        <v>4393.2</v>
      </c>
      <c r="AM17" s="41">
        <f t="shared" si="2"/>
        <v>4393.2</v>
      </c>
      <c r="AN17" s="41">
        <f t="shared" si="2"/>
        <v>4393.2</v>
      </c>
      <c r="AO17" s="41">
        <f t="shared" si="2"/>
        <v>5123.5999999999995</v>
      </c>
      <c r="AP17" s="43"/>
      <c r="AQ17" s="43"/>
      <c r="AR17" s="43"/>
      <c r="AS17" s="43"/>
      <c r="AT17" s="39" t="s">
        <v>27</v>
      </c>
    </row>
    <row r="18" spans="1:49" ht="20.399999999999999" hidden="1" customHeight="1" x14ac:dyDescent="0.35">
      <c r="A18" s="39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39" t="s">
        <v>29</v>
      </c>
      <c r="U18" s="44"/>
      <c r="V18" s="44"/>
      <c r="W18" s="44"/>
      <c r="X18" s="44"/>
      <c r="Y18" s="44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4"/>
      <c r="AK18" s="44"/>
      <c r="AL18" s="44"/>
      <c r="AM18" s="44"/>
      <c r="AN18" s="44"/>
      <c r="AO18" s="44"/>
      <c r="AP18" s="43"/>
      <c r="AQ18" s="43"/>
      <c r="AR18" s="43"/>
      <c r="AS18" s="43"/>
      <c r="AT18" s="39" t="s">
        <v>29</v>
      </c>
      <c r="AW18" s="20"/>
    </row>
    <row r="19" spans="1:49" ht="91.95" customHeight="1" x14ac:dyDescent="0.35">
      <c r="A19" s="39" t="s">
        <v>31</v>
      </c>
      <c r="B19" s="40" t="s">
        <v>25</v>
      </c>
      <c r="C19" s="40" t="s">
        <v>28</v>
      </c>
      <c r="D19" s="40" t="s">
        <v>30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 t="s">
        <v>32</v>
      </c>
      <c r="T19" s="39" t="s">
        <v>31</v>
      </c>
      <c r="U19" s="41">
        <v>4231.8999999999996</v>
      </c>
      <c r="V19" s="41"/>
      <c r="W19" s="41"/>
      <c r="X19" s="41"/>
      <c r="Y19" s="41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1">
        <v>4178.8</v>
      </c>
      <c r="AK19" s="41">
        <v>4149.5</v>
      </c>
      <c r="AL19" s="41">
        <v>4149.5</v>
      </c>
      <c r="AM19" s="41">
        <v>4149.5</v>
      </c>
      <c r="AN19" s="41">
        <v>4149.5</v>
      </c>
      <c r="AO19" s="41">
        <v>4178.8</v>
      </c>
      <c r="AP19" s="43"/>
      <c r="AQ19" s="43"/>
      <c r="AR19" s="43"/>
      <c r="AS19" s="43"/>
      <c r="AT19" s="39" t="s">
        <v>31</v>
      </c>
    </row>
    <row r="20" spans="1:49" ht="64.2" hidden="1" customHeight="1" x14ac:dyDescent="0.35">
      <c r="A20" s="39"/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39" t="s">
        <v>33</v>
      </c>
      <c r="U20" s="44"/>
      <c r="V20" s="44"/>
      <c r="W20" s="44"/>
      <c r="X20" s="44"/>
      <c r="Y20" s="44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4"/>
      <c r="AK20" s="44"/>
      <c r="AL20" s="44"/>
      <c r="AM20" s="44"/>
      <c r="AN20" s="44"/>
      <c r="AO20" s="44"/>
      <c r="AP20" s="43"/>
      <c r="AQ20" s="43"/>
      <c r="AR20" s="43"/>
      <c r="AS20" s="43"/>
      <c r="AT20" s="39" t="s">
        <v>33</v>
      </c>
    </row>
    <row r="21" spans="1:49" ht="88.95" customHeight="1" x14ac:dyDescent="0.35">
      <c r="A21" s="39" t="s">
        <v>35</v>
      </c>
      <c r="B21" s="40" t="s">
        <v>25</v>
      </c>
      <c r="C21" s="40" t="s">
        <v>28</v>
      </c>
      <c r="D21" s="40" t="s">
        <v>34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 t="s">
        <v>32</v>
      </c>
      <c r="T21" s="39" t="s">
        <v>35</v>
      </c>
      <c r="U21" s="41">
        <v>243.7</v>
      </c>
      <c r="V21" s="41"/>
      <c r="W21" s="41"/>
      <c r="X21" s="41"/>
      <c r="Y21" s="41"/>
      <c r="Z21" s="42"/>
      <c r="AA21" s="42"/>
      <c r="AB21" s="42"/>
      <c r="AC21" s="42"/>
      <c r="AD21" s="42"/>
      <c r="AE21" s="42"/>
      <c r="AF21" s="42"/>
      <c r="AG21" s="42"/>
      <c r="AH21" s="42"/>
      <c r="AI21" s="42"/>
      <c r="AJ21" s="41">
        <v>243.7</v>
      </c>
      <c r="AK21" s="41">
        <v>243.7</v>
      </c>
      <c r="AL21" s="41">
        <v>243.7</v>
      </c>
      <c r="AM21" s="41">
        <v>243.7</v>
      </c>
      <c r="AN21" s="41">
        <v>243.7</v>
      </c>
      <c r="AO21" s="41">
        <v>243.7</v>
      </c>
      <c r="AP21" s="43"/>
      <c r="AQ21" s="43"/>
      <c r="AR21" s="43"/>
      <c r="AS21" s="43"/>
      <c r="AT21" s="39" t="s">
        <v>35</v>
      </c>
    </row>
    <row r="22" spans="1:49" ht="92.4" customHeight="1" x14ac:dyDescent="0.35">
      <c r="A22" s="46" t="s">
        <v>36</v>
      </c>
      <c r="B22" s="40" t="s">
        <v>25</v>
      </c>
      <c r="C22" s="40" t="s">
        <v>28</v>
      </c>
      <c r="D22" s="40" t="s">
        <v>34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 t="s">
        <v>37</v>
      </c>
      <c r="T22" s="46" t="s">
        <v>36</v>
      </c>
      <c r="U22" s="41">
        <v>700.9</v>
      </c>
      <c r="V22" s="41"/>
      <c r="W22" s="41"/>
      <c r="X22" s="41"/>
      <c r="Y22" s="41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1">
        <v>700.9</v>
      </c>
      <c r="AK22" s="41"/>
      <c r="AL22" s="41"/>
      <c r="AM22" s="41"/>
      <c r="AN22" s="41"/>
      <c r="AO22" s="41">
        <v>700.9</v>
      </c>
      <c r="AP22" s="43"/>
      <c r="AQ22" s="43"/>
      <c r="AR22" s="43"/>
      <c r="AS22" s="43"/>
      <c r="AT22" s="46" t="s">
        <v>36</v>
      </c>
    </row>
    <row r="23" spans="1:49" ht="47.4" hidden="1" customHeight="1" x14ac:dyDescent="0.35">
      <c r="A23" s="46"/>
      <c r="B23" s="40"/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6" t="s">
        <v>38</v>
      </c>
      <c r="U23" s="43"/>
      <c r="V23" s="43"/>
      <c r="W23" s="43"/>
      <c r="X23" s="43"/>
      <c r="Y23" s="43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6" t="s">
        <v>38</v>
      </c>
    </row>
    <row r="24" spans="1:49" ht="117.75" customHeight="1" x14ac:dyDescent="0.35">
      <c r="A24" s="46" t="s">
        <v>40</v>
      </c>
      <c r="B24" s="40" t="s">
        <v>25</v>
      </c>
      <c r="C24" s="40" t="s">
        <v>28</v>
      </c>
      <c r="D24" s="40" t="s">
        <v>39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 t="s">
        <v>37</v>
      </c>
      <c r="T24" s="46" t="s">
        <v>40</v>
      </c>
      <c r="U24" s="43">
        <v>0.2</v>
      </c>
      <c r="V24" s="43"/>
      <c r="W24" s="43"/>
      <c r="X24" s="43"/>
      <c r="Y24" s="43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3">
        <v>0.2</v>
      </c>
      <c r="AK24" s="43"/>
      <c r="AL24" s="43"/>
      <c r="AM24" s="43"/>
      <c r="AN24" s="43"/>
      <c r="AO24" s="43">
        <v>0.2</v>
      </c>
      <c r="AP24" s="43"/>
      <c r="AQ24" s="43"/>
      <c r="AR24" s="43"/>
      <c r="AS24" s="43"/>
      <c r="AT24" s="46" t="s">
        <v>40</v>
      </c>
    </row>
    <row r="25" spans="1:49" ht="20.399999999999999" customHeight="1" x14ac:dyDescent="0.35">
      <c r="A25" s="39" t="s">
        <v>41</v>
      </c>
      <c r="B25" s="40" t="s">
        <v>25</v>
      </c>
      <c r="C25" s="40" t="s">
        <v>42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39" t="s">
        <v>41</v>
      </c>
      <c r="U25" s="43">
        <f>U27</f>
        <v>421.4</v>
      </c>
      <c r="V25" s="43"/>
      <c r="W25" s="43"/>
      <c r="X25" s="43"/>
      <c r="Y25" s="43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3"/>
      <c r="AQ25" s="43"/>
      <c r="AR25" s="43"/>
      <c r="AS25" s="43"/>
      <c r="AT25" s="39" t="s">
        <v>41</v>
      </c>
    </row>
    <row r="26" spans="1:49" ht="0.75" customHeight="1" x14ac:dyDescent="0.35">
      <c r="A26" s="39" t="s">
        <v>43</v>
      </c>
      <c r="B26" s="40" t="s">
        <v>25</v>
      </c>
      <c r="C26" s="40" t="s">
        <v>42</v>
      </c>
      <c r="D26" s="40" t="s">
        <v>44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39" t="s">
        <v>43</v>
      </c>
      <c r="U26" s="43"/>
      <c r="V26" s="43"/>
      <c r="W26" s="43"/>
      <c r="X26" s="43"/>
      <c r="Y26" s="43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/>
      <c r="AQ26" s="43"/>
      <c r="AR26" s="43"/>
      <c r="AS26" s="43"/>
      <c r="AT26" s="39" t="s">
        <v>43</v>
      </c>
    </row>
    <row r="27" spans="1:49" ht="89.4" customHeight="1" x14ac:dyDescent="0.35">
      <c r="A27" s="39" t="s">
        <v>45</v>
      </c>
      <c r="B27" s="40" t="s">
        <v>25</v>
      </c>
      <c r="C27" s="40" t="s">
        <v>42</v>
      </c>
      <c r="D27" s="40" t="s">
        <v>44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 t="s">
        <v>46</v>
      </c>
      <c r="T27" s="39" t="s">
        <v>45</v>
      </c>
      <c r="U27" s="43">
        <v>421.4</v>
      </c>
      <c r="V27" s="43"/>
      <c r="W27" s="43"/>
      <c r="X27" s="43"/>
      <c r="Y27" s="43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/>
      <c r="AQ27" s="43"/>
      <c r="AR27" s="43"/>
      <c r="AS27" s="43"/>
      <c r="AT27" s="39" t="s">
        <v>45</v>
      </c>
    </row>
    <row r="28" spans="1:49" ht="15.75" customHeight="1" x14ac:dyDescent="0.35">
      <c r="A28" s="39" t="s">
        <v>47</v>
      </c>
      <c r="B28" s="40" t="s">
        <v>25</v>
      </c>
      <c r="C28" s="40" t="s">
        <v>48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39" t="s">
        <v>47</v>
      </c>
      <c r="U28" s="43">
        <v>5</v>
      </c>
      <c r="V28" s="43"/>
      <c r="W28" s="43"/>
      <c r="X28" s="43"/>
      <c r="Y28" s="43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/>
      <c r="AQ28" s="43"/>
      <c r="AR28" s="43"/>
      <c r="AS28" s="43"/>
      <c r="AT28" s="39" t="s">
        <v>47</v>
      </c>
    </row>
    <row r="29" spans="1:49" ht="61.2" hidden="1" customHeight="1" x14ac:dyDescent="0.35">
      <c r="A29" s="39"/>
      <c r="B29" s="40"/>
      <c r="C29" s="40"/>
      <c r="D29" s="48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39"/>
      <c r="U29" s="43"/>
      <c r="V29" s="43"/>
      <c r="W29" s="43"/>
      <c r="X29" s="43"/>
      <c r="Y29" s="43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39" t="s">
        <v>43</v>
      </c>
    </row>
    <row r="30" spans="1:49" ht="90" customHeight="1" x14ac:dyDescent="0.35">
      <c r="A30" s="39" t="s">
        <v>49</v>
      </c>
      <c r="B30" s="40" t="s">
        <v>25</v>
      </c>
      <c r="C30" s="40" t="s">
        <v>48</v>
      </c>
      <c r="D30" s="48" t="s">
        <v>146</v>
      </c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 t="s">
        <v>50</v>
      </c>
      <c r="T30" s="39" t="s">
        <v>49</v>
      </c>
      <c r="U30" s="43">
        <v>5</v>
      </c>
      <c r="V30" s="43"/>
      <c r="W30" s="43"/>
      <c r="X30" s="43"/>
      <c r="Y30" s="43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3"/>
      <c r="AQ30" s="43"/>
      <c r="AR30" s="43"/>
      <c r="AS30" s="43"/>
      <c r="AT30" s="39" t="s">
        <v>49</v>
      </c>
    </row>
    <row r="31" spans="1:49" ht="18" customHeight="1" x14ac:dyDescent="0.35">
      <c r="A31" s="39" t="s">
        <v>51</v>
      </c>
      <c r="B31" s="40" t="s">
        <v>25</v>
      </c>
      <c r="C31" s="40" t="s">
        <v>52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39" t="s">
        <v>51</v>
      </c>
      <c r="U31" s="41">
        <f>U32+U33+U35+U37+U39+U43+U44+U45+U47+U48+U49+U42</f>
        <v>1053.4000000000001</v>
      </c>
      <c r="V31" s="41"/>
      <c r="W31" s="41"/>
      <c r="X31" s="41"/>
      <c r="Y31" s="41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9">
        <f t="shared" ref="AJ31:AO31" si="3">AJ33+AJ35+AJ37+AJ39+AJ41+AJ43+AJ45+AJ47+AJ49</f>
        <v>222</v>
      </c>
      <c r="AK31" s="50">
        <f t="shared" si="3"/>
        <v>0</v>
      </c>
      <c r="AL31" s="50">
        <f t="shared" si="3"/>
        <v>0</v>
      </c>
      <c r="AM31" s="50">
        <f t="shared" si="3"/>
        <v>0</v>
      </c>
      <c r="AN31" s="50">
        <f t="shared" si="3"/>
        <v>0</v>
      </c>
      <c r="AO31" s="49">
        <f t="shared" si="3"/>
        <v>438.9</v>
      </c>
      <c r="AP31" s="43"/>
      <c r="AQ31" s="43"/>
      <c r="AR31" s="43"/>
      <c r="AS31" s="43"/>
      <c r="AT31" s="39" t="s">
        <v>51</v>
      </c>
    </row>
    <row r="32" spans="1:49" ht="144.6" customHeight="1" x14ac:dyDescent="0.35">
      <c r="A32" s="46" t="s">
        <v>168</v>
      </c>
      <c r="B32" s="40" t="s">
        <v>25</v>
      </c>
      <c r="C32" s="40" t="s">
        <v>52</v>
      </c>
      <c r="D32" s="40" t="s">
        <v>169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 t="s">
        <v>37</v>
      </c>
      <c r="T32" s="46" t="s">
        <v>55</v>
      </c>
      <c r="U32" s="106">
        <v>103.7</v>
      </c>
      <c r="V32" s="43"/>
      <c r="W32" s="43"/>
      <c r="X32" s="43"/>
      <c r="Y32" s="43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3">
        <v>0</v>
      </c>
      <c r="AK32" s="43"/>
      <c r="AL32" s="43"/>
      <c r="AM32" s="43"/>
      <c r="AN32" s="43"/>
      <c r="AO32" s="43">
        <v>0</v>
      </c>
      <c r="AP32" s="43"/>
      <c r="AQ32" s="43"/>
      <c r="AR32" s="43"/>
      <c r="AS32" s="43"/>
      <c r="AT32" s="46" t="s">
        <v>53</v>
      </c>
    </row>
    <row r="33" spans="1:46" ht="146.4" customHeight="1" x14ac:dyDescent="0.35">
      <c r="A33" s="46" t="s">
        <v>55</v>
      </c>
      <c r="B33" s="40" t="s">
        <v>25</v>
      </c>
      <c r="C33" s="40" t="s">
        <v>52</v>
      </c>
      <c r="D33" s="40" t="s">
        <v>54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 t="s">
        <v>37</v>
      </c>
      <c r="T33" s="46" t="s">
        <v>55</v>
      </c>
      <c r="U33" s="105">
        <v>372.3</v>
      </c>
      <c r="V33" s="43"/>
      <c r="W33" s="43"/>
      <c r="X33" s="43"/>
      <c r="Y33" s="43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3">
        <v>0</v>
      </c>
      <c r="AK33" s="43"/>
      <c r="AL33" s="43"/>
      <c r="AM33" s="43"/>
      <c r="AN33" s="43"/>
      <c r="AO33" s="43">
        <v>0</v>
      </c>
      <c r="AP33" s="43"/>
      <c r="AQ33" s="43"/>
      <c r="AR33" s="43"/>
      <c r="AS33" s="43"/>
      <c r="AT33" s="46" t="s">
        <v>55</v>
      </c>
    </row>
    <row r="34" spans="1:46" ht="12" hidden="1" customHeight="1" x14ac:dyDescent="0.35">
      <c r="A34" s="39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39"/>
      <c r="U34" s="43"/>
      <c r="V34" s="43"/>
      <c r="W34" s="43"/>
      <c r="X34" s="43"/>
      <c r="Y34" s="43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39" t="s">
        <v>56</v>
      </c>
    </row>
    <row r="35" spans="1:46" ht="111" customHeight="1" x14ac:dyDescent="0.35">
      <c r="A35" s="46" t="s">
        <v>58</v>
      </c>
      <c r="B35" s="40" t="s">
        <v>25</v>
      </c>
      <c r="C35" s="40" t="s">
        <v>52</v>
      </c>
      <c r="D35" s="40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 t="s">
        <v>37</v>
      </c>
      <c r="T35" s="46" t="s">
        <v>58</v>
      </c>
      <c r="U35" s="43">
        <v>28</v>
      </c>
      <c r="V35" s="43"/>
      <c r="W35" s="43"/>
      <c r="X35" s="43"/>
      <c r="Y35" s="43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3">
        <v>0</v>
      </c>
      <c r="AK35" s="43"/>
      <c r="AL35" s="43"/>
      <c r="AM35" s="43"/>
      <c r="AN35" s="43"/>
      <c r="AO35" s="43">
        <v>0</v>
      </c>
      <c r="AP35" s="43"/>
      <c r="AQ35" s="43"/>
      <c r="AR35" s="43"/>
      <c r="AS35" s="43"/>
      <c r="AT35" s="46" t="s">
        <v>58</v>
      </c>
    </row>
    <row r="36" spans="1:46" ht="79.95" hidden="1" customHeight="1" x14ac:dyDescent="0.35">
      <c r="A36" s="39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39"/>
      <c r="U36" s="43"/>
      <c r="V36" s="43"/>
      <c r="W36" s="43"/>
      <c r="X36" s="43"/>
      <c r="Y36" s="43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39" t="s">
        <v>59</v>
      </c>
    </row>
    <row r="37" spans="1:46" ht="108" customHeight="1" x14ac:dyDescent="0.35">
      <c r="A37" s="46" t="s">
        <v>61</v>
      </c>
      <c r="B37" s="40" t="s">
        <v>25</v>
      </c>
      <c r="C37" s="40" t="s">
        <v>52</v>
      </c>
      <c r="D37" s="40" t="s">
        <v>60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 t="s">
        <v>37</v>
      </c>
      <c r="T37" s="46" t="s">
        <v>61</v>
      </c>
      <c r="U37" s="43">
        <v>40</v>
      </c>
      <c r="V37" s="43"/>
      <c r="W37" s="43"/>
      <c r="X37" s="43"/>
      <c r="Y37" s="43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3">
        <v>0</v>
      </c>
      <c r="AK37" s="43"/>
      <c r="AL37" s="43"/>
      <c r="AM37" s="43"/>
      <c r="AN37" s="43"/>
      <c r="AO37" s="43">
        <v>0</v>
      </c>
      <c r="AP37" s="43"/>
      <c r="AQ37" s="43"/>
      <c r="AR37" s="43"/>
      <c r="AS37" s="43"/>
      <c r="AT37" s="46" t="s">
        <v>61</v>
      </c>
    </row>
    <row r="38" spans="1:46" ht="43.95" hidden="1" customHeight="1" x14ac:dyDescent="0.35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39"/>
      <c r="U38" s="43"/>
      <c r="V38" s="43"/>
      <c r="W38" s="43"/>
      <c r="X38" s="43"/>
      <c r="Y38" s="43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39" t="s">
        <v>62</v>
      </c>
    </row>
    <row r="39" spans="1:46" ht="63.75" customHeight="1" x14ac:dyDescent="0.35">
      <c r="A39" s="39" t="s">
        <v>64</v>
      </c>
      <c r="B39" s="40" t="s">
        <v>25</v>
      </c>
      <c r="C39" s="40" t="s">
        <v>52</v>
      </c>
      <c r="D39" s="40" t="s">
        <v>63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 t="s">
        <v>65</v>
      </c>
      <c r="T39" s="39" t="s">
        <v>64</v>
      </c>
      <c r="U39" s="43">
        <v>20</v>
      </c>
      <c r="V39" s="43"/>
      <c r="W39" s="43"/>
      <c r="X39" s="43"/>
      <c r="Y39" s="43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3">
        <v>0</v>
      </c>
      <c r="AK39" s="43"/>
      <c r="AL39" s="43"/>
      <c r="AM39" s="43"/>
      <c r="AN39" s="43"/>
      <c r="AO39" s="43">
        <v>0</v>
      </c>
      <c r="AP39" s="43"/>
      <c r="AQ39" s="43"/>
      <c r="AR39" s="43"/>
      <c r="AS39" s="43"/>
      <c r="AT39" s="39" t="s">
        <v>64</v>
      </c>
    </row>
    <row r="40" spans="1:46" ht="91.2" hidden="1" customHeight="1" x14ac:dyDescent="0.35">
      <c r="A40" s="51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39"/>
      <c r="U40" s="43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43"/>
      <c r="AQ40" s="43"/>
      <c r="AR40" s="43"/>
      <c r="AS40" s="43"/>
      <c r="AT40" s="46" t="s">
        <v>66</v>
      </c>
    </row>
    <row r="41" spans="1:46" ht="110.4" hidden="1" customHeight="1" x14ac:dyDescent="0.35">
      <c r="A41" s="51" t="s">
        <v>154</v>
      </c>
      <c r="B41" s="40" t="s">
        <v>25</v>
      </c>
      <c r="C41" s="40" t="s">
        <v>52</v>
      </c>
      <c r="D41" s="40" t="s">
        <v>152</v>
      </c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 t="s">
        <v>37</v>
      </c>
      <c r="T41" s="39" t="s">
        <v>64</v>
      </c>
      <c r="U41" s="43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43"/>
      <c r="AQ41" s="43"/>
      <c r="AR41" s="43"/>
      <c r="AS41" s="43"/>
      <c r="AT41" s="46" t="s">
        <v>67</v>
      </c>
    </row>
    <row r="42" spans="1:46" ht="153.75" customHeight="1" x14ac:dyDescent="0.35">
      <c r="A42" s="74" t="s">
        <v>172</v>
      </c>
      <c r="B42" s="40" t="s">
        <v>25</v>
      </c>
      <c r="C42" s="40" t="s">
        <v>52</v>
      </c>
      <c r="D42" s="40" t="s">
        <v>171</v>
      </c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 t="s">
        <v>37</v>
      </c>
      <c r="T42" s="39" t="s">
        <v>64</v>
      </c>
      <c r="U42" s="43">
        <v>20</v>
      </c>
      <c r="V42" s="43"/>
      <c r="W42" s="43"/>
      <c r="X42" s="43"/>
      <c r="Y42" s="43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3">
        <v>0</v>
      </c>
      <c r="AK42" s="43"/>
      <c r="AL42" s="43"/>
      <c r="AM42" s="43"/>
      <c r="AN42" s="43"/>
      <c r="AO42" s="43">
        <v>0</v>
      </c>
      <c r="AP42" s="43"/>
      <c r="AQ42" s="43"/>
      <c r="AR42" s="43"/>
      <c r="AS42" s="43"/>
      <c r="AT42" s="46" t="s">
        <v>68</v>
      </c>
    </row>
    <row r="43" spans="1:46" ht="147.6" customHeight="1" x14ac:dyDescent="0.35">
      <c r="A43" s="46" t="s">
        <v>70</v>
      </c>
      <c r="B43" s="40" t="s">
        <v>25</v>
      </c>
      <c r="C43" s="40" t="s">
        <v>52</v>
      </c>
      <c r="D43" s="40" t="s">
        <v>69</v>
      </c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 t="s">
        <v>37</v>
      </c>
      <c r="T43" s="46" t="s">
        <v>70</v>
      </c>
      <c r="U43" s="43">
        <v>30</v>
      </c>
      <c r="V43" s="43"/>
      <c r="W43" s="43"/>
      <c r="X43" s="43"/>
      <c r="Y43" s="43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3">
        <v>0</v>
      </c>
      <c r="AK43" s="43"/>
      <c r="AL43" s="43"/>
      <c r="AM43" s="43"/>
      <c r="AN43" s="43"/>
      <c r="AO43" s="43">
        <v>0</v>
      </c>
      <c r="AP43" s="43"/>
      <c r="AQ43" s="43"/>
      <c r="AR43" s="43"/>
      <c r="AS43" s="43"/>
      <c r="AT43" s="46" t="s">
        <v>70</v>
      </c>
    </row>
    <row r="44" spans="1:46" ht="148.94999999999999" customHeight="1" x14ac:dyDescent="0.35">
      <c r="A44" s="73" t="s">
        <v>166</v>
      </c>
      <c r="B44" s="48" t="s">
        <v>25</v>
      </c>
      <c r="C44" s="48" t="s">
        <v>52</v>
      </c>
      <c r="D44" s="48" t="s">
        <v>164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 t="s">
        <v>37</v>
      </c>
      <c r="T44" s="73"/>
      <c r="U44" s="41">
        <v>21</v>
      </c>
      <c r="V44" s="43"/>
      <c r="W44" s="43"/>
      <c r="X44" s="43"/>
      <c r="Y44" s="43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52">
        <v>0</v>
      </c>
      <c r="AK44" s="53"/>
      <c r="AL44" s="53"/>
      <c r="AM44" s="53"/>
      <c r="AN44" s="53"/>
      <c r="AO44" s="52">
        <v>0</v>
      </c>
      <c r="AP44" s="43"/>
      <c r="AQ44" s="43"/>
      <c r="AR44" s="43"/>
      <c r="AS44" s="43"/>
      <c r="AT44" s="39" t="s">
        <v>71</v>
      </c>
    </row>
    <row r="45" spans="1:46" ht="90" customHeight="1" x14ac:dyDescent="0.35">
      <c r="A45" s="39" t="s">
        <v>73</v>
      </c>
      <c r="B45" s="40" t="s">
        <v>25</v>
      </c>
      <c r="C45" s="40" t="s">
        <v>52</v>
      </c>
      <c r="D45" s="40" t="s">
        <v>72</v>
      </c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 t="s">
        <v>46</v>
      </c>
      <c r="T45" s="39" t="s">
        <v>73</v>
      </c>
      <c r="U45" s="43"/>
      <c r="V45" s="43"/>
      <c r="W45" s="43"/>
      <c r="X45" s="43"/>
      <c r="Y45" s="43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52">
        <v>222</v>
      </c>
      <c r="AK45" s="53"/>
      <c r="AL45" s="53"/>
      <c r="AM45" s="53"/>
      <c r="AN45" s="53"/>
      <c r="AO45" s="52">
        <v>438.9</v>
      </c>
      <c r="AP45" s="43"/>
      <c r="AQ45" s="43"/>
      <c r="AR45" s="43"/>
      <c r="AS45" s="43"/>
      <c r="AT45" s="39" t="s">
        <v>73</v>
      </c>
    </row>
    <row r="46" spans="1:46" ht="63" hidden="1" customHeight="1" x14ac:dyDescent="0.35">
      <c r="A46" s="39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39"/>
      <c r="U46" s="44"/>
      <c r="V46" s="43"/>
      <c r="W46" s="43"/>
      <c r="X46" s="43"/>
      <c r="Y46" s="43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39" t="s">
        <v>43</v>
      </c>
    </row>
    <row r="47" spans="1:46" ht="92.4" customHeight="1" x14ac:dyDescent="0.35">
      <c r="A47" s="39" t="s">
        <v>75</v>
      </c>
      <c r="B47" s="40" t="s">
        <v>25</v>
      </c>
      <c r="C47" s="40" t="s">
        <v>52</v>
      </c>
      <c r="D47" s="40" t="s">
        <v>44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 t="s">
        <v>65</v>
      </c>
      <c r="T47" s="39" t="s">
        <v>75</v>
      </c>
      <c r="U47" s="41">
        <v>280.7</v>
      </c>
      <c r="V47" s="43"/>
      <c r="W47" s="43"/>
      <c r="X47" s="43"/>
      <c r="Y47" s="43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3">
        <v>0</v>
      </c>
      <c r="AK47" s="43"/>
      <c r="AL47" s="43"/>
      <c r="AM47" s="43"/>
      <c r="AN47" s="43"/>
      <c r="AO47" s="43">
        <v>0</v>
      </c>
      <c r="AP47" s="43"/>
      <c r="AQ47" s="43"/>
      <c r="AR47" s="43"/>
      <c r="AS47" s="43"/>
      <c r="AT47" s="46" t="s">
        <v>74</v>
      </c>
    </row>
    <row r="48" spans="1:46" ht="108.6" customHeight="1" x14ac:dyDescent="0.35">
      <c r="A48" s="54" t="s">
        <v>165</v>
      </c>
      <c r="B48" s="40" t="s">
        <v>25</v>
      </c>
      <c r="C48" s="40" t="s">
        <v>52</v>
      </c>
      <c r="D48" s="40" t="s">
        <v>44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40" t="s">
        <v>37</v>
      </c>
      <c r="T48" s="39"/>
      <c r="U48" s="41">
        <v>50</v>
      </c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43">
        <v>0</v>
      </c>
      <c r="AK48" s="43">
        <v>0</v>
      </c>
      <c r="AL48" s="43">
        <v>0</v>
      </c>
      <c r="AM48" s="43">
        <v>0</v>
      </c>
      <c r="AN48" s="43">
        <v>0</v>
      </c>
      <c r="AO48" s="43">
        <v>0</v>
      </c>
      <c r="AP48" s="43"/>
      <c r="AQ48" s="43"/>
      <c r="AR48" s="43"/>
      <c r="AS48" s="43"/>
      <c r="AT48" s="39" t="s">
        <v>75</v>
      </c>
    </row>
    <row r="49" spans="1:46" ht="124.95" customHeight="1" x14ac:dyDescent="0.35">
      <c r="A49" s="54" t="s">
        <v>151</v>
      </c>
      <c r="B49" s="40" t="s">
        <v>25</v>
      </c>
      <c r="C49" s="40" t="s">
        <v>52</v>
      </c>
      <c r="D49" s="40" t="s">
        <v>153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40" t="s">
        <v>37</v>
      </c>
      <c r="T49" s="39" t="s">
        <v>75</v>
      </c>
      <c r="U49" s="41">
        <v>87.7</v>
      </c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37"/>
      <c r="AQ49" s="37"/>
      <c r="AR49" s="37"/>
      <c r="AS49" s="37"/>
      <c r="AT49" s="34" t="s">
        <v>76</v>
      </c>
    </row>
    <row r="50" spans="1:46" ht="19.95" customHeight="1" x14ac:dyDescent="0.35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36">
        <f>U51</f>
        <v>240.20000000000002</v>
      </c>
      <c r="V50" s="36"/>
      <c r="W50" s="36"/>
      <c r="X50" s="36"/>
      <c r="Y50" s="36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36">
        <f t="shared" ref="AJ50:AO50" si="4">AJ51</f>
        <v>242.6</v>
      </c>
      <c r="AK50" s="43">
        <f t="shared" si="4"/>
        <v>0</v>
      </c>
      <c r="AL50" s="43">
        <f t="shared" si="4"/>
        <v>0</v>
      </c>
      <c r="AM50" s="43">
        <f t="shared" si="4"/>
        <v>0</v>
      </c>
      <c r="AN50" s="43">
        <f t="shared" si="4"/>
        <v>0</v>
      </c>
      <c r="AO50" s="36">
        <f t="shared" si="4"/>
        <v>251.6</v>
      </c>
      <c r="AP50" s="43"/>
      <c r="AQ50" s="43"/>
      <c r="AR50" s="43"/>
      <c r="AS50" s="43"/>
      <c r="AT50" s="39" t="s">
        <v>78</v>
      </c>
    </row>
    <row r="51" spans="1:46" ht="20.399999999999999" customHeight="1" x14ac:dyDescent="0.35">
      <c r="A51" s="39" t="s">
        <v>78</v>
      </c>
      <c r="B51" s="40" t="s">
        <v>77</v>
      </c>
      <c r="C51" s="40" t="s">
        <v>79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39" t="s">
        <v>78</v>
      </c>
      <c r="U51" s="43">
        <f>U53+U54</f>
        <v>240.20000000000002</v>
      </c>
      <c r="V51" s="37"/>
      <c r="W51" s="37"/>
      <c r="X51" s="37"/>
      <c r="Y51" s="37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41">
        <f t="shared" ref="AJ51:AO51" si="5">AJ53+AJ54</f>
        <v>242.6</v>
      </c>
      <c r="AK51" s="37">
        <f t="shared" si="5"/>
        <v>0</v>
      </c>
      <c r="AL51" s="37">
        <f t="shared" si="5"/>
        <v>0</v>
      </c>
      <c r="AM51" s="37">
        <f t="shared" si="5"/>
        <v>0</v>
      </c>
      <c r="AN51" s="37">
        <f t="shared" si="5"/>
        <v>0</v>
      </c>
      <c r="AO51" s="41">
        <f t="shared" si="5"/>
        <v>251.6</v>
      </c>
      <c r="AP51" s="43"/>
      <c r="AQ51" s="43"/>
      <c r="AR51" s="43"/>
      <c r="AS51" s="43"/>
      <c r="AT51" s="46" t="s">
        <v>80</v>
      </c>
    </row>
    <row r="52" spans="1:46" ht="92.4" hidden="1" customHeight="1" x14ac:dyDescent="0.35">
      <c r="A52" s="46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6"/>
      <c r="U52" s="43"/>
      <c r="V52" s="43"/>
      <c r="W52" s="43"/>
      <c r="X52" s="43"/>
      <c r="Y52" s="43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6" t="s">
        <v>82</v>
      </c>
    </row>
    <row r="53" spans="1:46" ht="127.2" customHeight="1" x14ac:dyDescent="0.35">
      <c r="A53" s="46" t="s">
        <v>82</v>
      </c>
      <c r="B53" s="40" t="s">
        <v>77</v>
      </c>
      <c r="C53" s="40" t="s">
        <v>79</v>
      </c>
      <c r="D53" s="40" t="s">
        <v>81</v>
      </c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 t="s">
        <v>32</v>
      </c>
      <c r="T53" s="46" t="s">
        <v>82</v>
      </c>
      <c r="U53" s="43">
        <v>220.4</v>
      </c>
      <c r="V53" s="43"/>
      <c r="W53" s="43"/>
      <c r="X53" s="43"/>
      <c r="Y53" s="43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3">
        <v>220.4</v>
      </c>
      <c r="AK53" s="43"/>
      <c r="AL53" s="43"/>
      <c r="AM53" s="43"/>
      <c r="AN53" s="43"/>
      <c r="AO53" s="43">
        <v>220.4</v>
      </c>
      <c r="AP53" s="43"/>
      <c r="AQ53" s="43"/>
      <c r="AR53" s="43"/>
      <c r="AS53" s="43"/>
      <c r="AT53" s="46" t="s">
        <v>83</v>
      </c>
    </row>
    <row r="54" spans="1:46" ht="128.4" customHeight="1" x14ac:dyDescent="0.35">
      <c r="A54" s="46" t="s">
        <v>83</v>
      </c>
      <c r="B54" s="40" t="s">
        <v>77</v>
      </c>
      <c r="C54" s="40" t="s">
        <v>79</v>
      </c>
      <c r="D54" s="40" t="s">
        <v>81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 t="s">
        <v>37</v>
      </c>
      <c r="T54" s="46" t="s">
        <v>83</v>
      </c>
      <c r="U54" s="43">
        <v>19.8</v>
      </c>
      <c r="V54" s="43"/>
      <c r="W54" s="43"/>
      <c r="X54" s="43"/>
      <c r="Y54" s="43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3">
        <v>22.2</v>
      </c>
      <c r="AK54" s="43"/>
      <c r="AL54" s="43"/>
      <c r="AM54" s="43"/>
      <c r="AN54" s="43"/>
      <c r="AO54" s="43">
        <v>31.2</v>
      </c>
      <c r="AP54" s="37"/>
      <c r="AQ54" s="37"/>
      <c r="AR54" s="37"/>
      <c r="AS54" s="37"/>
      <c r="AT54" s="34" t="s">
        <v>84</v>
      </c>
    </row>
    <row r="55" spans="1:46" ht="32.4" customHeight="1" x14ac:dyDescent="0.35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7">
        <f>U56</f>
        <v>5</v>
      </c>
      <c r="V55" s="43"/>
      <c r="W55" s="43"/>
      <c r="X55" s="43"/>
      <c r="Y55" s="43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36">
        <v>0</v>
      </c>
      <c r="AK55" s="36"/>
      <c r="AL55" s="36"/>
      <c r="AM55" s="36"/>
      <c r="AN55" s="36"/>
      <c r="AO55" s="36">
        <v>0</v>
      </c>
      <c r="AP55" s="43"/>
      <c r="AQ55" s="43"/>
      <c r="AR55" s="43"/>
      <c r="AS55" s="43"/>
      <c r="AT55" s="39" t="s">
        <v>85</v>
      </c>
    </row>
    <row r="56" spans="1:46" ht="57.75" customHeight="1" x14ac:dyDescent="0.35">
      <c r="A56" s="39" t="s">
        <v>163</v>
      </c>
      <c r="B56" s="40" t="s">
        <v>79</v>
      </c>
      <c r="C56" s="40" t="s">
        <v>86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39" t="s">
        <v>85</v>
      </c>
      <c r="U56" s="43">
        <f>U58</f>
        <v>5</v>
      </c>
      <c r="V56" s="37"/>
      <c r="W56" s="37"/>
      <c r="X56" s="37"/>
      <c r="Y56" s="37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/>
      <c r="AQ56" s="43"/>
      <c r="AR56" s="43"/>
      <c r="AS56" s="43"/>
      <c r="AT56" s="39" t="s">
        <v>87</v>
      </c>
    </row>
    <row r="57" spans="1:46" ht="27.6" hidden="1" customHeight="1" x14ac:dyDescent="0.35">
      <c r="A57" s="39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39"/>
      <c r="U57" s="43"/>
      <c r="V57" s="43"/>
      <c r="W57" s="43"/>
      <c r="X57" s="43"/>
      <c r="Y57" s="43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/>
      <c r="AQ57" s="43"/>
      <c r="AR57" s="43"/>
      <c r="AS57" s="43"/>
      <c r="AT57" s="39" t="s">
        <v>88</v>
      </c>
    </row>
    <row r="58" spans="1:46" ht="49.95" customHeight="1" x14ac:dyDescent="0.35">
      <c r="A58" s="39" t="s">
        <v>88</v>
      </c>
      <c r="B58" s="40" t="s">
        <v>79</v>
      </c>
      <c r="C58" s="40" t="s">
        <v>86</v>
      </c>
      <c r="D58" s="40" t="s">
        <v>150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 t="s">
        <v>37</v>
      </c>
      <c r="T58" s="39" t="s">
        <v>88</v>
      </c>
      <c r="U58" s="43">
        <v>5</v>
      </c>
      <c r="V58" s="43"/>
      <c r="W58" s="43"/>
      <c r="X58" s="43"/>
      <c r="Y58" s="43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37"/>
      <c r="AQ58" s="37"/>
      <c r="AR58" s="37"/>
      <c r="AS58" s="37"/>
      <c r="AT58" s="34" t="s">
        <v>89</v>
      </c>
    </row>
    <row r="59" spans="1:46" ht="21" customHeight="1" x14ac:dyDescent="0.35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36">
        <f>U60+U62</f>
        <v>1470.6</v>
      </c>
      <c r="V59" s="43"/>
      <c r="W59" s="43"/>
      <c r="X59" s="43"/>
      <c r="Y59" s="43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36">
        <v>0</v>
      </c>
      <c r="AK59" s="36">
        <v>0</v>
      </c>
      <c r="AL59" s="36">
        <v>0</v>
      </c>
      <c r="AM59" s="36">
        <v>0</v>
      </c>
      <c r="AN59" s="36">
        <v>0</v>
      </c>
      <c r="AO59" s="36">
        <v>0</v>
      </c>
      <c r="AP59" s="43"/>
      <c r="AQ59" s="43"/>
      <c r="AR59" s="43"/>
      <c r="AS59" s="43"/>
      <c r="AT59" s="39" t="s">
        <v>90</v>
      </c>
    </row>
    <row r="60" spans="1:46" ht="22.2" customHeight="1" x14ac:dyDescent="0.35">
      <c r="A60" s="56" t="s">
        <v>90</v>
      </c>
      <c r="B60" s="57" t="s">
        <v>28</v>
      </c>
      <c r="C60" s="57" t="s">
        <v>143</v>
      </c>
      <c r="D60" s="57"/>
      <c r="E60" s="57"/>
      <c r="F60" s="58"/>
      <c r="G60" s="58"/>
      <c r="H60" s="58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59">
        <f>U61</f>
        <v>1370.6</v>
      </c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/>
      <c r="AQ60" s="43"/>
      <c r="AR60" s="43"/>
      <c r="AS60" s="43"/>
      <c r="AT60" s="39" t="s">
        <v>91</v>
      </c>
    </row>
    <row r="61" spans="1:46" ht="108.6" customHeight="1" x14ac:dyDescent="0.35">
      <c r="A61" s="60" t="s">
        <v>144</v>
      </c>
      <c r="B61" s="57" t="s">
        <v>28</v>
      </c>
      <c r="C61" s="57" t="s">
        <v>143</v>
      </c>
      <c r="D61" s="57" t="s">
        <v>167</v>
      </c>
      <c r="E61" s="57"/>
      <c r="F61" s="58"/>
      <c r="G61" s="58"/>
      <c r="H61" s="58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57" t="s">
        <v>37</v>
      </c>
      <c r="T61" s="76"/>
      <c r="U61" s="59">
        <v>1370.6</v>
      </c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/>
      <c r="AQ61" s="43"/>
      <c r="AR61" s="43"/>
      <c r="AS61" s="43"/>
      <c r="AT61" s="46" t="s">
        <v>92</v>
      </c>
    </row>
    <row r="62" spans="1:46" ht="17.399999999999999" customHeight="1" x14ac:dyDescent="0.35">
      <c r="A62" s="39" t="s">
        <v>93</v>
      </c>
      <c r="B62" s="40" t="s">
        <v>28</v>
      </c>
      <c r="C62" s="40" t="s">
        <v>94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39" t="s">
        <v>93</v>
      </c>
      <c r="U62" s="41">
        <f>U64</f>
        <v>100</v>
      </c>
      <c r="V62" s="37"/>
      <c r="W62" s="37"/>
      <c r="X62" s="37"/>
      <c r="Y62" s="37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/>
      <c r="AQ62" s="43"/>
      <c r="AR62" s="43"/>
      <c r="AS62" s="43"/>
      <c r="AT62" s="39" t="s">
        <v>93</v>
      </c>
    </row>
    <row r="63" spans="1:46" ht="30.6" hidden="1" customHeight="1" x14ac:dyDescent="0.35">
      <c r="A63" s="39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39"/>
      <c r="U63" s="41"/>
      <c r="V63" s="43"/>
      <c r="W63" s="43"/>
      <c r="X63" s="43"/>
      <c r="Y63" s="43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/>
      <c r="AQ63" s="43"/>
      <c r="AR63" s="43"/>
      <c r="AS63" s="43"/>
      <c r="AT63" s="39" t="s">
        <v>95</v>
      </c>
    </row>
    <row r="64" spans="1:46" ht="60" customHeight="1" x14ac:dyDescent="0.35">
      <c r="A64" s="39" t="s">
        <v>97</v>
      </c>
      <c r="B64" s="40" t="s">
        <v>28</v>
      </c>
      <c r="C64" s="40" t="s">
        <v>94</v>
      </c>
      <c r="D64" s="40" t="s">
        <v>96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 t="s">
        <v>37</v>
      </c>
      <c r="T64" s="39" t="s">
        <v>97</v>
      </c>
      <c r="U64" s="41">
        <v>100</v>
      </c>
      <c r="V64" s="43"/>
      <c r="W64" s="43"/>
      <c r="X64" s="43"/>
      <c r="Y64" s="43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/>
      <c r="AQ64" s="43"/>
      <c r="AR64" s="43"/>
      <c r="AS64" s="43"/>
      <c r="AT64" s="39" t="s">
        <v>97</v>
      </c>
    </row>
    <row r="65" spans="1:92" ht="22.2" customHeight="1" x14ac:dyDescent="0.35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36">
        <f>U66+U71</f>
        <v>1032</v>
      </c>
      <c r="V65" s="43"/>
      <c r="W65" s="43"/>
      <c r="X65" s="43"/>
      <c r="Y65" s="43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36">
        <f t="shared" ref="AJ65:AO65" si="6">AJ66+AJ71</f>
        <v>29.9</v>
      </c>
      <c r="AK65" s="36">
        <f t="shared" si="6"/>
        <v>0</v>
      </c>
      <c r="AL65" s="36">
        <f t="shared" si="6"/>
        <v>0</v>
      </c>
      <c r="AM65" s="36">
        <f t="shared" si="6"/>
        <v>0</v>
      </c>
      <c r="AN65" s="36">
        <f t="shared" si="6"/>
        <v>0</v>
      </c>
      <c r="AO65" s="36">
        <f t="shared" si="6"/>
        <v>67.3</v>
      </c>
      <c r="AP65" s="37"/>
      <c r="AQ65" s="37"/>
      <c r="AR65" s="37"/>
      <c r="AS65" s="37"/>
      <c r="AT65" s="34" t="s">
        <v>98</v>
      </c>
    </row>
    <row r="66" spans="1:92" ht="15.6" customHeight="1" x14ac:dyDescent="0.35">
      <c r="A66" s="39" t="s">
        <v>100</v>
      </c>
      <c r="B66" s="40" t="s">
        <v>99</v>
      </c>
      <c r="C66" s="40" t="s">
        <v>77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39" t="s">
        <v>100</v>
      </c>
      <c r="U66" s="43">
        <f>U68+U70</f>
        <v>400</v>
      </c>
      <c r="V66" s="37"/>
      <c r="W66" s="37"/>
      <c r="X66" s="37"/>
      <c r="Y66" s="37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41">
        <f t="shared" ref="AJ66:AO66" si="7">AJ68+AJ70</f>
        <v>0</v>
      </c>
      <c r="AK66" s="41">
        <f t="shared" si="7"/>
        <v>0</v>
      </c>
      <c r="AL66" s="41">
        <f t="shared" si="7"/>
        <v>0</v>
      </c>
      <c r="AM66" s="41">
        <f t="shared" si="7"/>
        <v>0</v>
      </c>
      <c r="AN66" s="41">
        <f t="shared" si="7"/>
        <v>0</v>
      </c>
      <c r="AO66" s="41">
        <f t="shared" si="7"/>
        <v>0</v>
      </c>
      <c r="AP66" s="43"/>
      <c r="AQ66" s="43"/>
      <c r="AR66" s="43"/>
      <c r="AS66" s="43"/>
      <c r="AT66" s="39" t="s">
        <v>100</v>
      </c>
    </row>
    <row r="67" spans="1:92" ht="109.95" hidden="1" customHeight="1" x14ac:dyDescent="0.35">
      <c r="A67" s="46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6"/>
      <c r="U67" s="43"/>
      <c r="V67" s="43"/>
      <c r="W67" s="43"/>
      <c r="X67" s="43"/>
      <c r="Y67" s="43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6" t="s">
        <v>101</v>
      </c>
    </row>
    <row r="68" spans="1:92" ht="144.6" customHeight="1" x14ac:dyDescent="0.35">
      <c r="A68" s="46" t="s">
        <v>103</v>
      </c>
      <c r="B68" s="40" t="s">
        <v>99</v>
      </c>
      <c r="C68" s="40" t="s">
        <v>77</v>
      </c>
      <c r="D68" s="40" t="s">
        <v>102</v>
      </c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 t="s">
        <v>37</v>
      </c>
      <c r="T68" s="46" t="s">
        <v>103</v>
      </c>
      <c r="U68" s="43">
        <v>100</v>
      </c>
      <c r="V68" s="43"/>
      <c r="W68" s="43"/>
      <c r="X68" s="43"/>
      <c r="Y68" s="43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/>
      <c r="AQ68" s="43"/>
      <c r="AR68" s="43"/>
      <c r="AS68" s="43"/>
      <c r="AT68" s="46" t="s">
        <v>103</v>
      </c>
    </row>
    <row r="69" spans="1:92" ht="1.2" hidden="1" customHeight="1" x14ac:dyDescent="0.35">
      <c r="A69" s="46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6"/>
      <c r="U69" s="43"/>
      <c r="V69" s="43"/>
      <c r="W69" s="43"/>
      <c r="X69" s="43"/>
      <c r="Y69" s="43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/>
      <c r="AQ69" s="43"/>
      <c r="AR69" s="43"/>
      <c r="AS69" s="43"/>
      <c r="AT69" s="46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42.94999999999999" customHeight="1" x14ac:dyDescent="0.35">
      <c r="A70" s="46" t="s">
        <v>106</v>
      </c>
      <c r="B70" s="40" t="s">
        <v>99</v>
      </c>
      <c r="C70" s="40" t="s">
        <v>77</v>
      </c>
      <c r="D70" s="40" t="s">
        <v>105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 t="s">
        <v>37</v>
      </c>
      <c r="T70" s="46" t="s">
        <v>106</v>
      </c>
      <c r="U70" s="43">
        <v>300</v>
      </c>
      <c r="V70" s="43"/>
      <c r="W70" s="43"/>
      <c r="X70" s="43"/>
      <c r="Y70" s="43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/>
      <c r="AQ70" s="43"/>
      <c r="AR70" s="43"/>
      <c r="AS70" s="43"/>
      <c r="AT70" s="46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5">
      <c r="A71" s="39" t="s">
        <v>107</v>
      </c>
      <c r="B71" s="40" t="s">
        <v>99</v>
      </c>
      <c r="C71" s="40" t="s">
        <v>79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39" t="s">
        <v>107</v>
      </c>
      <c r="U71" s="41">
        <f>U73+U74+U77+U82</f>
        <v>632</v>
      </c>
      <c r="V71" s="43"/>
      <c r="W71" s="43"/>
      <c r="X71" s="43"/>
      <c r="Y71" s="43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3">
        <f t="shared" ref="AJ71:AO71" si="8">AJ73+AJ74+AJ77+AJ82</f>
        <v>29.9</v>
      </c>
      <c r="AK71" s="43">
        <f t="shared" si="8"/>
        <v>0</v>
      </c>
      <c r="AL71" s="43">
        <f t="shared" si="8"/>
        <v>0</v>
      </c>
      <c r="AM71" s="43">
        <f t="shared" si="8"/>
        <v>0</v>
      </c>
      <c r="AN71" s="43">
        <f t="shared" si="8"/>
        <v>0</v>
      </c>
      <c r="AO71" s="43">
        <f t="shared" si="8"/>
        <v>67.3</v>
      </c>
      <c r="AP71" s="43"/>
      <c r="AQ71" s="43"/>
      <c r="AR71" s="43"/>
      <c r="AS71" s="43"/>
      <c r="AT71" s="39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5">
      <c r="A72" s="46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6"/>
      <c r="U72" s="44"/>
      <c r="V72" s="43"/>
      <c r="W72" s="43"/>
      <c r="X72" s="43"/>
      <c r="Y72" s="43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6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5">
      <c r="A73" s="46" t="s">
        <v>112</v>
      </c>
      <c r="B73" s="40" t="s">
        <v>99</v>
      </c>
      <c r="C73" s="40" t="s">
        <v>79</v>
      </c>
      <c r="D73" s="40" t="s">
        <v>111</v>
      </c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 t="s">
        <v>37</v>
      </c>
      <c r="T73" s="46" t="s">
        <v>112</v>
      </c>
      <c r="U73" s="41">
        <v>567</v>
      </c>
      <c r="V73" s="43"/>
      <c r="W73" s="43"/>
      <c r="X73" s="43"/>
      <c r="Y73" s="43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3">
        <v>29.9</v>
      </c>
      <c r="AK73" s="43"/>
      <c r="AL73" s="43"/>
      <c r="AM73" s="43"/>
      <c r="AN73" s="43"/>
      <c r="AO73" s="43">
        <v>67.3</v>
      </c>
      <c r="AP73" s="43"/>
      <c r="AQ73" s="43"/>
      <c r="AR73" s="43"/>
      <c r="AS73" s="43"/>
      <c r="AT73" s="46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4">
      <c r="A74" s="61" t="s">
        <v>139</v>
      </c>
      <c r="B74" s="62" t="s">
        <v>99</v>
      </c>
      <c r="C74" s="62" t="s">
        <v>79</v>
      </c>
      <c r="D74" s="62" t="s">
        <v>140</v>
      </c>
      <c r="E74" s="63"/>
      <c r="F74" s="63"/>
      <c r="G74" s="64"/>
      <c r="H74" s="64"/>
      <c r="I74" s="65"/>
      <c r="J74" s="40"/>
      <c r="K74" s="40"/>
      <c r="L74" s="40"/>
      <c r="M74" s="40"/>
      <c r="N74" s="40"/>
      <c r="O74" s="40"/>
      <c r="P74" s="40"/>
      <c r="Q74" s="40"/>
      <c r="R74" s="40"/>
      <c r="S74" s="40" t="s">
        <v>37</v>
      </c>
      <c r="T74" s="66"/>
      <c r="U74" s="67">
        <v>5</v>
      </c>
      <c r="V74" s="43"/>
      <c r="W74" s="43"/>
      <c r="X74" s="43"/>
      <c r="Y74" s="43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/>
      <c r="AQ74" s="43"/>
      <c r="AR74" s="43"/>
      <c r="AS74" s="43"/>
      <c r="AT74" s="46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4">
      <c r="A75" s="68"/>
      <c r="B75" s="62"/>
      <c r="C75" s="62"/>
      <c r="D75" s="62"/>
      <c r="E75" s="63"/>
      <c r="F75" s="63"/>
      <c r="G75" s="64"/>
      <c r="H75" s="64"/>
      <c r="I75" s="65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93"/>
      <c r="U75" s="67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43"/>
      <c r="AQ75" s="43"/>
      <c r="AR75" s="43"/>
      <c r="AS75" s="43"/>
      <c r="AT75" s="46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5" hidden="1" customHeight="1" x14ac:dyDescent="0.35">
      <c r="A76" s="69"/>
      <c r="B76" s="70"/>
      <c r="C76" s="70"/>
      <c r="D76" s="70"/>
      <c r="E76" s="70"/>
      <c r="F76" s="71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6"/>
      <c r="U76" s="41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37"/>
      <c r="AQ76" s="37"/>
      <c r="AR76" s="37"/>
      <c r="AS76" s="37"/>
      <c r="AT76" s="72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5">
      <c r="A77" s="69" t="s">
        <v>137</v>
      </c>
      <c r="B77" s="70" t="s">
        <v>99</v>
      </c>
      <c r="C77" s="70" t="s">
        <v>79</v>
      </c>
      <c r="D77" s="70" t="s">
        <v>136</v>
      </c>
      <c r="E77" s="70" t="s">
        <v>37</v>
      </c>
      <c r="F77" s="71">
        <v>30</v>
      </c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 t="s">
        <v>37</v>
      </c>
      <c r="T77" s="73"/>
      <c r="U77" s="41">
        <v>60</v>
      </c>
      <c r="V77" s="43"/>
      <c r="W77" s="43"/>
      <c r="X77" s="43"/>
      <c r="Y77" s="43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/>
      <c r="AQ77" s="43"/>
      <c r="AR77" s="43"/>
      <c r="AS77" s="43"/>
      <c r="AT77" s="46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5">
      <c r="A78" s="69" t="s">
        <v>138</v>
      </c>
      <c r="B78" s="70" t="s">
        <v>99</v>
      </c>
      <c r="C78" s="70" t="s">
        <v>79</v>
      </c>
      <c r="D78" s="70" t="s">
        <v>145</v>
      </c>
      <c r="E78" s="70" t="s">
        <v>37</v>
      </c>
      <c r="F78" s="71">
        <v>30</v>
      </c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73"/>
      <c r="U78" s="41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/>
      <c r="AQ78" s="43"/>
      <c r="AR78" s="43"/>
      <c r="AS78" s="43"/>
      <c r="AT78" s="46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5">
      <c r="A79" s="74" t="s">
        <v>147</v>
      </c>
      <c r="B79" s="75" t="s">
        <v>99</v>
      </c>
      <c r="C79" s="70" t="s">
        <v>79</v>
      </c>
      <c r="D79" s="70" t="s">
        <v>145</v>
      </c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57" t="s">
        <v>37</v>
      </c>
      <c r="T79" s="76"/>
      <c r="U79" s="77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37"/>
      <c r="AQ79" s="37"/>
      <c r="AR79" s="37"/>
      <c r="AS79" s="37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5">
      <c r="A80" s="78"/>
      <c r="B80" s="79"/>
      <c r="C80" s="79"/>
      <c r="D80" s="8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6"/>
      <c r="U80" s="36"/>
      <c r="V80" s="43"/>
      <c r="W80" s="43"/>
      <c r="X80" s="43"/>
      <c r="Y80" s="43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/>
      <c r="AQ80" s="43"/>
      <c r="AR80" s="43"/>
      <c r="AS80" s="43"/>
      <c r="AT80" s="39" t="s">
        <v>114</v>
      </c>
    </row>
    <row r="81" spans="1:65" ht="18" hidden="1" customHeight="1" x14ac:dyDescent="0.35">
      <c r="A81" s="81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93"/>
      <c r="T81" s="46"/>
      <c r="U81" s="43"/>
      <c r="V81" s="43"/>
      <c r="W81" s="43"/>
      <c r="X81" s="43"/>
      <c r="Y81" s="43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3">
        <v>0</v>
      </c>
      <c r="AK81" s="43">
        <v>0</v>
      </c>
      <c r="AL81" s="43">
        <v>0</v>
      </c>
      <c r="AM81" s="43">
        <v>0</v>
      </c>
      <c r="AN81" s="43">
        <v>0</v>
      </c>
      <c r="AO81" s="43">
        <v>0</v>
      </c>
      <c r="AP81" s="43"/>
      <c r="AQ81" s="43"/>
      <c r="AR81" s="43"/>
      <c r="AS81" s="43"/>
      <c r="AT81" s="46" t="s">
        <v>115</v>
      </c>
    </row>
    <row r="82" spans="1:65" ht="1.2" hidden="1" customHeight="1" x14ac:dyDescent="0.35">
      <c r="A82" s="73" t="s">
        <v>161</v>
      </c>
      <c r="B82" s="48" t="s">
        <v>99</v>
      </c>
      <c r="C82" s="48" t="s">
        <v>79</v>
      </c>
      <c r="D82" s="48" t="s">
        <v>162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0" t="s">
        <v>37</v>
      </c>
      <c r="T82" s="73"/>
      <c r="U82" s="41">
        <v>0</v>
      </c>
      <c r="V82" s="37"/>
      <c r="W82" s="37"/>
      <c r="X82" s="37"/>
      <c r="Y82" s="37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43">
        <v>0</v>
      </c>
      <c r="AK82" s="43">
        <v>0</v>
      </c>
      <c r="AL82" s="43">
        <v>0</v>
      </c>
      <c r="AM82" s="43">
        <v>0</v>
      </c>
      <c r="AN82" s="43">
        <v>0</v>
      </c>
      <c r="AO82" s="43">
        <v>0</v>
      </c>
      <c r="AP82" s="43"/>
      <c r="AQ82" s="43"/>
      <c r="AR82" s="43"/>
      <c r="AS82" s="43"/>
      <c r="AT82" s="46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82" t="s">
        <v>113</v>
      </c>
      <c r="B83" s="83" t="s">
        <v>42</v>
      </c>
      <c r="C83" s="83" t="s">
        <v>26</v>
      </c>
      <c r="D83" s="83"/>
      <c r="E83" s="83"/>
      <c r="F83" s="83" t="s">
        <v>131</v>
      </c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2" t="s">
        <v>114</v>
      </c>
      <c r="U83" s="36">
        <f>U84</f>
        <v>15</v>
      </c>
      <c r="V83" s="37"/>
      <c r="W83" s="37"/>
      <c r="X83" s="37"/>
      <c r="Y83" s="37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6">
        <v>0</v>
      </c>
      <c r="AK83" s="36">
        <v>0</v>
      </c>
      <c r="AL83" s="36">
        <v>0</v>
      </c>
      <c r="AM83" s="36">
        <v>0</v>
      </c>
      <c r="AN83" s="36">
        <v>0</v>
      </c>
      <c r="AO83" s="36">
        <v>0</v>
      </c>
      <c r="AP83" s="37"/>
      <c r="AQ83" s="37"/>
      <c r="AR83" s="37"/>
      <c r="AS83" s="37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5">
      <c r="A84" s="46" t="s">
        <v>114</v>
      </c>
      <c r="B84" s="40" t="s">
        <v>42</v>
      </c>
      <c r="C84" s="40" t="s">
        <v>99</v>
      </c>
      <c r="D84" s="40"/>
      <c r="E84" s="40"/>
      <c r="F84" s="40" t="s">
        <v>131</v>
      </c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6" t="s">
        <v>115</v>
      </c>
      <c r="U84" s="43">
        <f>U86</f>
        <v>15</v>
      </c>
      <c r="V84" s="36"/>
      <c r="W84" s="36"/>
      <c r="X84" s="36"/>
      <c r="Y84" s="36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43">
        <v>0</v>
      </c>
      <c r="AK84" s="43">
        <v>0</v>
      </c>
      <c r="AL84" s="43">
        <v>0</v>
      </c>
      <c r="AM84" s="43">
        <v>0</v>
      </c>
      <c r="AN84" s="43">
        <v>0</v>
      </c>
      <c r="AO84" s="43">
        <v>0</v>
      </c>
      <c r="AP84" s="43"/>
      <c r="AQ84" s="43"/>
      <c r="AR84" s="43"/>
      <c r="AS84" s="43"/>
      <c r="AT84" s="39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2" hidden="1" customHeight="1" x14ac:dyDescent="0.35">
      <c r="A85" s="46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6"/>
      <c r="U85" s="43"/>
      <c r="V85" s="43"/>
      <c r="W85" s="43"/>
      <c r="X85" s="43"/>
      <c r="Y85" s="43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3">
        <v>0</v>
      </c>
      <c r="AK85" s="43">
        <v>0</v>
      </c>
      <c r="AL85" s="43">
        <v>0</v>
      </c>
      <c r="AM85" s="43">
        <v>0</v>
      </c>
      <c r="AN85" s="43">
        <v>0</v>
      </c>
      <c r="AO85" s="43">
        <v>0</v>
      </c>
      <c r="AP85" s="43"/>
      <c r="AQ85" s="43"/>
      <c r="AR85" s="43"/>
      <c r="AS85" s="43"/>
      <c r="AT85" s="46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" customHeight="1" x14ac:dyDescent="0.35">
      <c r="A86" s="73" t="s">
        <v>117</v>
      </c>
      <c r="B86" s="48" t="s">
        <v>42</v>
      </c>
      <c r="C86" s="48" t="s">
        <v>99</v>
      </c>
      <c r="D86" s="48" t="s">
        <v>116</v>
      </c>
      <c r="E86" s="48" t="s">
        <v>37</v>
      </c>
      <c r="F86" s="48" t="s">
        <v>131</v>
      </c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57" t="s">
        <v>37</v>
      </c>
      <c r="T86" s="73" t="s">
        <v>118</v>
      </c>
      <c r="U86" s="41">
        <v>15</v>
      </c>
      <c r="V86" s="43"/>
      <c r="W86" s="43"/>
      <c r="X86" s="43"/>
      <c r="Y86" s="43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3">
        <v>0</v>
      </c>
      <c r="AK86" s="43">
        <v>0</v>
      </c>
      <c r="AL86" s="43">
        <v>0</v>
      </c>
      <c r="AM86" s="43">
        <v>0</v>
      </c>
      <c r="AN86" s="43">
        <v>0</v>
      </c>
      <c r="AO86" s="43">
        <v>0</v>
      </c>
      <c r="AP86" s="43"/>
      <c r="AQ86" s="43"/>
      <c r="AR86" s="43"/>
      <c r="AS86" s="43"/>
      <c r="AT86" s="46" t="s">
        <v>123</v>
      </c>
    </row>
    <row r="87" spans="1:65" ht="21.6" customHeight="1" x14ac:dyDescent="0.35">
      <c r="A87" s="82" t="s">
        <v>118</v>
      </c>
      <c r="B87" s="83" t="s">
        <v>119</v>
      </c>
      <c r="C87" s="83" t="s">
        <v>26</v>
      </c>
      <c r="D87" s="83"/>
      <c r="E87" s="83"/>
      <c r="F87" s="83" t="s">
        <v>132</v>
      </c>
      <c r="G87" s="83" t="s">
        <v>133</v>
      </c>
      <c r="H87" s="83" t="s">
        <v>134</v>
      </c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2" t="s">
        <v>120</v>
      </c>
      <c r="U87" s="36">
        <f>U88</f>
        <v>4496.8999999999996</v>
      </c>
      <c r="V87" s="36"/>
      <c r="W87" s="36"/>
      <c r="X87" s="36"/>
      <c r="Y87" s="36"/>
      <c r="Z87" s="55"/>
      <c r="AA87" s="55"/>
      <c r="AB87" s="55"/>
      <c r="AC87" s="55"/>
      <c r="AD87" s="55"/>
      <c r="AE87" s="55"/>
      <c r="AF87" s="55"/>
      <c r="AG87" s="55"/>
      <c r="AH87" s="55"/>
      <c r="AI87" s="55"/>
      <c r="AJ87" s="84">
        <f t="shared" ref="AJ87:AO87" si="9">AJ88</f>
        <v>3505.5</v>
      </c>
      <c r="AK87" s="36">
        <f t="shared" si="9"/>
        <v>0</v>
      </c>
      <c r="AL87" s="36">
        <f t="shared" si="9"/>
        <v>0</v>
      </c>
      <c r="AM87" s="36">
        <f t="shared" si="9"/>
        <v>0</v>
      </c>
      <c r="AN87" s="36">
        <f t="shared" si="9"/>
        <v>0</v>
      </c>
      <c r="AO87" s="85">
        <f t="shared" si="9"/>
        <v>3147.5</v>
      </c>
      <c r="AP87" s="43"/>
      <c r="AQ87" s="43"/>
      <c r="AR87" s="43"/>
      <c r="AS87" s="43"/>
      <c r="AT87" s="46"/>
    </row>
    <row r="88" spans="1:65" ht="18.600000000000001" customHeight="1" x14ac:dyDescent="0.35">
      <c r="A88" s="86" t="s">
        <v>120</v>
      </c>
      <c r="B88" s="40" t="s">
        <v>119</v>
      </c>
      <c r="C88" s="40" t="s">
        <v>25</v>
      </c>
      <c r="D88" s="40"/>
      <c r="E88" s="40"/>
      <c r="F88" s="40" t="s">
        <v>132</v>
      </c>
      <c r="G88" s="40" t="s">
        <v>133</v>
      </c>
      <c r="H88" s="40" t="s">
        <v>134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6" t="s">
        <v>121</v>
      </c>
      <c r="U88" s="43">
        <f>U89</f>
        <v>4496.8999999999996</v>
      </c>
      <c r="V88" s="41"/>
      <c r="W88" s="41"/>
      <c r="X88" s="41"/>
      <c r="Y88" s="41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87">
        <f>AJ89+AJ90</f>
        <v>3505.5</v>
      </c>
      <c r="AK88" s="41"/>
      <c r="AL88" s="41"/>
      <c r="AM88" s="41"/>
      <c r="AN88" s="41"/>
      <c r="AO88" s="41">
        <f>AO89+AO90</f>
        <v>3147.5</v>
      </c>
      <c r="AP88" s="37"/>
      <c r="AQ88" s="37"/>
      <c r="AR88" s="37"/>
      <c r="AS88" s="37"/>
      <c r="AT88" s="34" t="s">
        <v>125</v>
      </c>
    </row>
    <row r="89" spans="1:65" ht="124.95" customHeight="1" x14ac:dyDescent="0.35">
      <c r="A89" s="46" t="s">
        <v>121</v>
      </c>
      <c r="B89" s="40" t="s">
        <v>119</v>
      </c>
      <c r="C89" s="40" t="s">
        <v>25</v>
      </c>
      <c r="D89" s="40" t="s">
        <v>122</v>
      </c>
      <c r="E89" s="40"/>
      <c r="F89" s="40" t="s">
        <v>135</v>
      </c>
      <c r="G89" s="40" t="s">
        <v>133</v>
      </c>
      <c r="H89" s="40" t="s">
        <v>134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 t="s">
        <v>124</v>
      </c>
      <c r="T89" s="46" t="s">
        <v>123</v>
      </c>
      <c r="U89" s="43">
        <v>4496.8999999999996</v>
      </c>
      <c r="V89" s="43"/>
      <c r="W89" s="43"/>
      <c r="X89" s="43"/>
      <c r="Y89" s="43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3">
        <v>3505.5</v>
      </c>
      <c r="AK89" s="43"/>
      <c r="AL89" s="43"/>
      <c r="AM89" s="43"/>
      <c r="AN89" s="43"/>
      <c r="AO89" s="41">
        <v>3147.5</v>
      </c>
      <c r="AP89" s="43"/>
      <c r="AQ89" s="43"/>
      <c r="AR89" s="43"/>
      <c r="AS89" s="43"/>
      <c r="AT89" s="39" t="s">
        <v>127</v>
      </c>
    </row>
    <row r="90" spans="1:65" ht="22.2" customHeight="1" x14ac:dyDescent="0.35">
      <c r="A90" s="82" t="s">
        <v>176</v>
      </c>
      <c r="B90" s="83" t="s">
        <v>86</v>
      </c>
      <c r="C90" s="83" t="s">
        <v>26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76"/>
      <c r="U90" s="36">
        <f>U91</f>
        <v>1651</v>
      </c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36">
        <v>0</v>
      </c>
      <c r="AK90" s="36">
        <v>0</v>
      </c>
      <c r="AL90" s="36">
        <v>0</v>
      </c>
      <c r="AM90" s="36">
        <v>0</v>
      </c>
      <c r="AN90" s="36">
        <v>0</v>
      </c>
      <c r="AO90" s="36">
        <v>0</v>
      </c>
      <c r="AP90" s="102"/>
      <c r="AQ90" s="43"/>
      <c r="AR90" s="43"/>
      <c r="AS90" s="43"/>
      <c r="AT90" s="39" t="s">
        <v>128</v>
      </c>
    </row>
    <row r="91" spans="1:65" ht="17.399999999999999" customHeight="1" x14ac:dyDescent="0.35">
      <c r="A91" s="76" t="s">
        <v>174</v>
      </c>
      <c r="B91" s="40" t="s">
        <v>86</v>
      </c>
      <c r="C91" s="40" t="s">
        <v>79</v>
      </c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104">
        <f>U92</f>
        <v>1651</v>
      </c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43">
        <v>0</v>
      </c>
      <c r="AK91" s="43">
        <v>0</v>
      </c>
      <c r="AL91" s="43">
        <v>0</v>
      </c>
      <c r="AM91" s="43">
        <v>0</v>
      </c>
      <c r="AN91" s="43">
        <v>0</v>
      </c>
      <c r="AO91" s="43">
        <v>0</v>
      </c>
      <c r="AP91" s="102"/>
      <c r="AQ91" s="43"/>
      <c r="AR91" s="43"/>
      <c r="AS91" s="43"/>
      <c r="AT91" s="46" t="s">
        <v>129</v>
      </c>
    </row>
    <row r="92" spans="1:65" ht="87.6" customHeight="1" x14ac:dyDescent="0.35">
      <c r="A92" s="74" t="s">
        <v>179</v>
      </c>
      <c r="B92" s="40" t="s">
        <v>86</v>
      </c>
      <c r="C92" s="40" t="s">
        <v>79</v>
      </c>
      <c r="D92" s="40" t="s">
        <v>173</v>
      </c>
      <c r="E92" s="40"/>
      <c r="F92" s="40" t="s">
        <v>135</v>
      </c>
      <c r="G92" s="40" t="s">
        <v>133</v>
      </c>
      <c r="H92" s="40" t="s">
        <v>134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 t="s">
        <v>175</v>
      </c>
      <c r="T92" s="76"/>
      <c r="U92" s="43">
        <v>1651</v>
      </c>
      <c r="V92" s="43"/>
      <c r="W92" s="43"/>
      <c r="X92" s="43"/>
      <c r="Y92" s="43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3">
        <v>0</v>
      </c>
      <c r="AK92" s="43"/>
      <c r="AL92" s="43"/>
      <c r="AM92" s="43"/>
      <c r="AN92" s="43"/>
      <c r="AO92" s="43">
        <v>0</v>
      </c>
      <c r="AP92" s="103"/>
      <c r="AQ92" s="93"/>
      <c r="AR92" s="93"/>
      <c r="AS92" s="93"/>
      <c r="AT92" s="93"/>
    </row>
    <row r="93" spans="1:65" ht="60.6" customHeight="1" x14ac:dyDescent="0.35">
      <c r="A93" s="82" t="s">
        <v>125</v>
      </c>
      <c r="B93" s="83" t="s">
        <v>126</v>
      </c>
      <c r="C93" s="83" t="s">
        <v>26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82" t="s">
        <v>127</v>
      </c>
      <c r="U93" s="36">
        <f>U94</f>
        <v>2.1</v>
      </c>
      <c r="V93" s="43"/>
      <c r="W93" s="43"/>
      <c r="X93" s="43"/>
      <c r="Y93" s="43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36">
        <v>0</v>
      </c>
      <c r="AK93" s="36"/>
      <c r="AL93" s="36"/>
      <c r="AM93" s="36"/>
      <c r="AN93" s="36"/>
      <c r="AO93" s="36">
        <v>0</v>
      </c>
      <c r="AP93" s="93"/>
      <c r="AQ93" s="93"/>
      <c r="AR93" s="93"/>
      <c r="AS93" s="93"/>
      <c r="AT93" s="93"/>
    </row>
    <row r="94" spans="1:65" ht="23.4" customHeight="1" x14ac:dyDescent="0.35">
      <c r="A94" s="39" t="s">
        <v>127</v>
      </c>
      <c r="B94" s="40" t="s">
        <v>126</v>
      </c>
      <c r="C94" s="40" t="s">
        <v>79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39" t="s">
        <v>128</v>
      </c>
      <c r="U94" s="43">
        <f>U95</f>
        <v>2.1</v>
      </c>
      <c r="V94" s="36"/>
      <c r="W94" s="36"/>
      <c r="X94" s="36"/>
      <c r="Y94" s="36"/>
      <c r="Z94" s="55"/>
      <c r="AA94" s="55"/>
      <c r="AB94" s="55"/>
      <c r="AC94" s="55"/>
      <c r="AD94" s="55"/>
      <c r="AE94" s="55"/>
      <c r="AF94" s="55"/>
      <c r="AG94" s="55"/>
      <c r="AH94" s="55"/>
      <c r="AI94" s="55"/>
      <c r="AJ94" s="41">
        <v>0</v>
      </c>
      <c r="AK94" s="41"/>
      <c r="AL94" s="41"/>
      <c r="AM94" s="41"/>
      <c r="AN94" s="41"/>
      <c r="AO94" s="43">
        <v>0</v>
      </c>
      <c r="AP94" s="93"/>
      <c r="AQ94" s="93"/>
      <c r="AR94" s="93"/>
      <c r="AS94" s="93"/>
      <c r="AT94" s="93"/>
    </row>
    <row r="95" spans="1:65" ht="111.6" customHeight="1" x14ac:dyDescent="0.35">
      <c r="A95" s="51" t="s">
        <v>129</v>
      </c>
      <c r="B95" s="88" t="s">
        <v>126</v>
      </c>
      <c r="C95" s="88" t="s">
        <v>79</v>
      </c>
      <c r="D95" s="40" t="s">
        <v>159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 t="s">
        <v>160</v>
      </c>
      <c r="T95" s="88"/>
      <c r="U95" s="89">
        <v>2.1</v>
      </c>
      <c r="V95" s="90"/>
      <c r="W95" s="90"/>
      <c r="X95" s="90"/>
      <c r="Y95" s="90"/>
      <c r="Z95" s="91"/>
      <c r="AA95" s="91"/>
      <c r="AB95" s="91"/>
      <c r="AC95" s="91"/>
      <c r="AD95" s="91"/>
      <c r="AE95" s="91"/>
      <c r="AF95" s="91"/>
      <c r="AG95" s="91"/>
      <c r="AH95" s="91"/>
      <c r="AI95" s="91"/>
      <c r="AJ95" s="43">
        <v>0</v>
      </c>
      <c r="AK95" s="43"/>
      <c r="AL95" s="43"/>
      <c r="AM95" s="43"/>
      <c r="AN95" s="43"/>
      <c r="AO95" s="43">
        <v>0</v>
      </c>
      <c r="AP95" s="93"/>
      <c r="AQ95" s="93"/>
      <c r="AR95" s="93"/>
      <c r="AS95" s="93"/>
      <c r="AT95" s="93"/>
    </row>
    <row r="96" spans="1:65" ht="21" customHeight="1" x14ac:dyDescent="0.35">
      <c r="A96" s="93"/>
      <c r="B96" s="93"/>
      <c r="C96" s="93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</row>
    <row r="97" spans="1:46" ht="0.6" customHeight="1" x14ac:dyDescent="0.35">
      <c r="B97" s="93"/>
      <c r="C97" s="93"/>
      <c r="D97" s="92"/>
      <c r="E97" s="92"/>
      <c r="F97" s="92"/>
      <c r="G97" s="92"/>
      <c r="H97" s="92"/>
      <c r="I97" s="92"/>
      <c r="J97" s="92"/>
      <c r="K97" s="92"/>
      <c r="L97" s="92"/>
      <c r="M97" s="92"/>
      <c r="N97" s="92"/>
      <c r="O97" s="92"/>
      <c r="P97" s="92"/>
      <c r="Q97" s="92"/>
      <c r="R97" s="92"/>
      <c r="S97" s="92"/>
      <c r="T97" s="93"/>
      <c r="U97" s="93"/>
      <c r="V97" s="93"/>
      <c r="W97" s="93"/>
      <c r="X97" s="93"/>
      <c r="Y97" s="93"/>
      <c r="Z97" s="93"/>
      <c r="AA97" s="93"/>
      <c r="AB97" s="93"/>
      <c r="AC97" s="93"/>
      <c r="AD97" s="93"/>
      <c r="AE97" s="93"/>
      <c r="AF97" s="93"/>
      <c r="AG97" s="93"/>
      <c r="AH97" s="93"/>
      <c r="AI97" s="93"/>
      <c r="AJ97" s="93"/>
      <c r="AK97" s="93"/>
      <c r="AL97" s="93"/>
      <c r="AM97" s="93"/>
      <c r="AN97" s="93"/>
      <c r="AO97" s="93"/>
      <c r="AP97" s="93"/>
      <c r="AQ97" s="93"/>
      <c r="AR97" s="93"/>
      <c r="AS97" s="93"/>
      <c r="AT97" s="93"/>
    </row>
    <row r="98" spans="1:46" ht="15" hidden="1" customHeight="1" x14ac:dyDescent="0.35">
      <c r="B98" s="93"/>
      <c r="C98" s="93"/>
      <c r="D98" s="92"/>
      <c r="E98" s="92"/>
      <c r="F98" s="92"/>
      <c r="G98" s="92"/>
      <c r="H98" s="92"/>
      <c r="I98" s="92"/>
      <c r="J98" s="92"/>
      <c r="K98" s="92"/>
      <c r="L98" s="92"/>
      <c r="M98" s="92"/>
      <c r="N98" s="92"/>
      <c r="O98" s="92"/>
      <c r="P98" s="92"/>
      <c r="Q98" s="92"/>
      <c r="R98" s="92"/>
      <c r="S98" s="92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K98" s="93"/>
      <c r="AL98" s="93"/>
      <c r="AM98" s="93"/>
      <c r="AN98" s="93"/>
      <c r="AO98" s="93"/>
      <c r="AP98" s="93"/>
      <c r="AQ98" s="93"/>
      <c r="AR98" s="93"/>
      <c r="AS98" s="93"/>
      <c r="AT98" s="93"/>
    </row>
    <row r="99" spans="1:46" s="8" customFormat="1" ht="24.6" hidden="1" customHeight="1" x14ac:dyDescent="0.35">
      <c r="A99" s="93"/>
      <c r="B99" s="93"/>
      <c r="C99" s="93"/>
      <c r="D99" s="92"/>
      <c r="E99" s="92"/>
      <c r="F99" s="92"/>
      <c r="G99" s="92"/>
      <c r="H99" s="92"/>
      <c r="I99" s="92"/>
      <c r="J99" s="92"/>
      <c r="K99" s="92"/>
      <c r="L99" s="92"/>
      <c r="M99" s="92"/>
      <c r="N99" s="92"/>
      <c r="O99" s="92"/>
      <c r="P99" s="92"/>
      <c r="Q99" s="92"/>
      <c r="R99" s="92"/>
      <c r="S99" s="92"/>
      <c r="T99" s="93"/>
      <c r="U99" s="93"/>
      <c r="V99" s="93"/>
      <c r="W99" s="93"/>
      <c r="X99" s="93"/>
      <c r="Y99" s="93"/>
      <c r="Z99" s="93"/>
      <c r="AA99" s="93"/>
      <c r="AB99" s="93"/>
      <c r="AC99" s="93"/>
      <c r="AD99" s="93"/>
      <c r="AE99" s="93"/>
      <c r="AF99" s="93"/>
      <c r="AG99" s="93"/>
      <c r="AH99" s="93"/>
      <c r="AI99" s="93"/>
      <c r="AJ99" s="93"/>
      <c r="AK99" s="93"/>
      <c r="AL99" s="93"/>
      <c r="AM99" s="93"/>
      <c r="AN99" s="93"/>
      <c r="AO99" s="93"/>
      <c r="AP99" s="93"/>
      <c r="AQ99" s="93"/>
      <c r="AR99" s="93"/>
      <c r="AS99" s="93"/>
      <c r="AT99" s="93"/>
    </row>
    <row r="100" spans="1:46" s="8" customFormat="1" ht="1.95" hidden="1" customHeight="1" x14ac:dyDescent="0.35">
      <c r="A100" s="93"/>
      <c r="B100" s="93"/>
      <c r="C100" s="93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</row>
    <row r="101" spans="1:46" s="8" customFormat="1" ht="21.6" customHeight="1" x14ac:dyDescent="0.35">
      <c r="A101" s="33" t="s">
        <v>148</v>
      </c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  <c r="AB101" s="93"/>
      <c r="AC101" s="93"/>
      <c r="AD101" s="93"/>
      <c r="AE101" s="93"/>
      <c r="AF101" s="93"/>
      <c r="AG101" s="93"/>
      <c r="AH101" s="93"/>
      <c r="AI101" s="93"/>
      <c r="AJ101" s="93"/>
      <c r="AK101" s="93"/>
      <c r="AL101" s="93"/>
      <c r="AM101" s="93"/>
      <c r="AN101" s="93"/>
      <c r="AO101" s="93"/>
      <c r="AP101" s="93"/>
      <c r="AQ101" s="93"/>
      <c r="AR101" s="93"/>
      <c r="AS101" s="93"/>
      <c r="AT101" s="93"/>
    </row>
    <row r="102" spans="1:46" s="8" customFormat="1" ht="13.2" customHeight="1" x14ac:dyDescent="0.35">
      <c r="A102" s="33" t="s">
        <v>149</v>
      </c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33" t="s">
        <v>130</v>
      </c>
      <c r="AK102" s="93"/>
      <c r="AL102" s="93"/>
      <c r="AM102" s="93"/>
      <c r="AN102" s="93"/>
      <c r="AO102" s="93"/>
      <c r="AP102" s="93"/>
      <c r="AQ102" s="93"/>
      <c r="AR102" s="93"/>
      <c r="AS102" s="93"/>
      <c r="AT102" s="93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2021-01-17T07:49:57Z</cp:lastPrinted>
  <dcterms:created xsi:type="dcterms:W3CDTF">2019-04-26T06:15:18Z</dcterms:created>
  <dcterms:modified xsi:type="dcterms:W3CDTF">2021-02-05T06:16:52Z</dcterms:modified>
</cp:coreProperties>
</file>